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r\OneDrive\Desktop\"/>
    </mc:Choice>
  </mc:AlternateContent>
  <xr:revisionPtr revIDLastSave="0" documentId="8_{66117131-362C-48D6-B3DE-C7A2F9649A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definedNames>
    <definedName name="_xlnm._FilterDatabase" localSheetId="0" hidden="1">Plan1!$F$6:$F$75</definedName>
  </definedNames>
  <calcPr calcId="181029"/>
</workbook>
</file>

<file path=xl/calcChain.xml><?xml version="1.0" encoding="utf-8"?>
<calcChain xmlns="http://schemas.openxmlformats.org/spreadsheetml/2006/main">
  <c r="A79" i="1" l="1"/>
  <c r="M8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<sst xmlns="http://schemas.openxmlformats.org/spreadsheetml/2006/main" count="703" uniqueCount="185">
  <si>
    <t>Ordem</t>
  </si>
  <si>
    <t>Nº de inscrição/sequencial</t>
  </si>
  <si>
    <t>Registro em cartório</t>
  </si>
  <si>
    <t>Patrimômio</t>
  </si>
  <si>
    <t>Município</t>
  </si>
  <si>
    <t>Endereço</t>
  </si>
  <si>
    <t>Área</t>
  </si>
  <si>
    <t>Propriedade</t>
  </si>
  <si>
    <t>Uso</t>
  </si>
  <si>
    <t>Tipo</t>
  </si>
  <si>
    <t>LEGENDA:</t>
  </si>
  <si>
    <r>
      <rPr>
        <b/>
        <sz val="10"/>
        <color indexed="8"/>
        <rFont val="Times New Roman"/>
        <family val="1"/>
      </rPr>
      <t>Ordem:</t>
    </r>
    <r>
      <rPr>
        <sz val="10"/>
        <color indexed="8"/>
        <rFont val="Times New Roman"/>
        <family val="1"/>
      </rPr>
      <t xml:space="preserve"> numerar os imóveis (1, 2, 3....) e nominá-lo (ex. sede da prefeitura, da secretaria, fórum).</t>
    </r>
  </si>
  <si>
    <r>
      <rPr>
        <b/>
        <sz val="10"/>
        <color indexed="8"/>
        <rFont val="Times New Roman"/>
        <family val="1"/>
      </rPr>
      <t>Nº Inscrição / sequencial:</t>
    </r>
    <r>
      <rPr>
        <sz val="10"/>
        <color indexed="8"/>
        <rFont val="Times New Roman"/>
        <family val="1"/>
      </rPr>
      <t xml:space="preserve"> preencher com inscrição (ex. Prefeitura, INCRA).</t>
    </r>
  </si>
  <si>
    <r>
      <rPr>
        <b/>
        <sz val="10"/>
        <color indexed="8"/>
        <rFont val="Times New Roman"/>
        <family val="1"/>
      </rPr>
      <t>Registro em Cartório:</t>
    </r>
    <r>
      <rPr>
        <sz val="10"/>
        <color indexed="8"/>
        <rFont val="Times New Roman"/>
        <family val="1"/>
      </rPr>
      <t xml:space="preserve"> Informar se há registro no cartório (sim / não).</t>
    </r>
  </si>
  <si>
    <r>
      <rPr>
        <b/>
        <sz val="10"/>
        <color indexed="8"/>
        <rFont val="Times New Roman"/>
        <family val="1"/>
      </rPr>
      <t>Município:</t>
    </r>
    <r>
      <rPr>
        <sz val="10"/>
        <color indexed="8"/>
        <rFont val="Times New Roman"/>
        <family val="1"/>
      </rPr>
      <t xml:space="preserve"> informar o município de localização do imóvel.</t>
    </r>
  </si>
  <si>
    <r>
      <rPr>
        <b/>
        <sz val="10"/>
        <color indexed="8"/>
        <rFont val="Times New Roman"/>
        <family val="1"/>
      </rPr>
      <t>Endereço:</t>
    </r>
    <r>
      <rPr>
        <sz val="10"/>
        <color indexed="8"/>
        <rFont val="Times New Roman"/>
        <family val="1"/>
      </rPr>
      <t xml:space="preserve"> Informar o endereço correspondente ao imóvel (logradouro, n.º, bairro , CEP).</t>
    </r>
  </si>
  <si>
    <r>
      <rPr>
        <b/>
        <sz val="10"/>
        <color indexed="8"/>
        <rFont val="Times New Roman"/>
        <family val="1"/>
      </rPr>
      <t>Área:</t>
    </r>
    <r>
      <rPr>
        <sz val="10"/>
        <color indexed="8"/>
        <rFont val="Times New Roman"/>
        <family val="1"/>
      </rPr>
      <t xml:space="preserve"> classificar a área em urbana ou rural.</t>
    </r>
  </si>
  <si>
    <r>
      <rPr>
        <b/>
        <sz val="10"/>
        <color indexed="8"/>
        <rFont val="Times New Roman"/>
        <family val="1"/>
      </rPr>
      <t>Propriedade:</t>
    </r>
    <r>
      <rPr>
        <sz val="10"/>
        <color indexed="8"/>
        <rFont val="Times New Roman"/>
        <family val="1"/>
      </rPr>
      <t xml:space="preserve"> elencar se o imóvel é próprio (quando for do Estado do Rio Grande do Norte, do município, do órgão ou entidade), cedido, locado.</t>
    </r>
  </si>
  <si>
    <r>
      <rPr>
        <b/>
        <sz val="10"/>
        <color indexed="8"/>
        <rFont val="Times New Roman"/>
        <family val="1"/>
      </rPr>
      <t>Uso:</t>
    </r>
    <r>
      <rPr>
        <sz val="10"/>
        <color indexed="8"/>
        <rFont val="Times New Roman"/>
        <family val="1"/>
      </rPr>
      <t xml:space="preserve"> relacionar o uso do imóvel (ocupado, desocupado, cedido, invadido).</t>
    </r>
  </si>
  <si>
    <r>
      <rPr>
        <b/>
        <sz val="10"/>
        <color indexed="8"/>
        <rFont val="Times New Roman"/>
        <family val="1"/>
      </rPr>
      <t>Tipo:</t>
    </r>
    <r>
      <rPr>
        <sz val="10"/>
        <color indexed="8"/>
        <rFont val="Times New Roman"/>
        <family val="1"/>
      </rPr>
      <t xml:space="preserve"> classificar os imóveis por tipo (prédio, casa, terreno, sala, galpão, box, reservatório, estação, lote, poço, quadra esportiva, terminal rodoviário, outros).</t>
    </r>
  </si>
  <si>
    <r>
      <rPr>
        <b/>
        <sz val="10"/>
        <color indexed="8"/>
        <rFont val="Times New Roman"/>
        <family val="1"/>
      </rPr>
      <t>Valor (R$):</t>
    </r>
    <r>
      <rPr>
        <sz val="10"/>
        <color indexed="8"/>
        <rFont val="Times New Roman"/>
        <family val="1"/>
      </rPr>
      <t xml:space="preserve"> preencher com valores por imóvel e, na última linha, colocar o somatório total.</t>
    </r>
  </si>
  <si>
    <r>
      <rPr>
        <b/>
        <sz val="10"/>
        <color indexed="8"/>
        <rFont val="Times New Roman"/>
        <family val="1"/>
      </rPr>
      <t>M</t>
    </r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(total):</t>
    </r>
    <r>
      <rPr>
        <sz val="10"/>
        <color indexed="8"/>
        <rFont val="Times New Roman"/>
        <family val="1"/>
      </rPr>
      <t xml:space="preserve"> informar a metragem total por imóvel.</t>
    </r>
  </si>
  <si>
    <r>
      <t>M</t>
    </r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(Total)</t>
    </r>
  </si>
  <si>
    <t>Movimentação</t>
  </si>
  <si>
    <r>
      <rPr>
        <b/>
        <sz val="10"/>
        <color indexed="8"/>
        <rFont val="Times New Roman"/>
        <family val="1"/>
      </rPr>
      <t>Movimentação:</t>
    </r>
    <r>
      <rPr>
        <sz val="10"/>
        <color indexed="8"/>
        <rFont val="Times New Roman"/>
        <family val="1"/>
      </rPr>
      <t xml:space="preserve"> registrar se houve movimentação no exercício: aquisição, ou baixa anterior a 31/12.</t>
    </r>
  </si>
  <si>
    <t>Maxaranguape</t>
  </si>
  <si>
    <t>Pública</t>
  </si>
  <si>
    <t>Não</t>
  </si>
  <si>
    <t>Publica</t>
  </si>
  <si>
    <t>Escola Duque de Caxias</t>
  </si>
  <si>
    <t xml:space="preserve">Rua Osvaldo Cruz nº 5 </t>
  </si>
  <si>
    <t>Rua Beco do Maracujá - Maracajaú</t>
  </si>
  <si>
    <t xml:space="preserve">Posto de Saúde </t>
  </si>
  <si>
    <t>Escola Prof. Esmerino Souza</t>
  </si>
  <si>
    <t>Escola Eva Varela Cavalcante</t>
  </si>
  <si>
    <t>Sede da Prefeitura</t>
  </si>
  <si>
    <t>Locado</t>
  </si>
  <si>
    <t>Rua 15 de Novembro nº 63 - Barra de Maxaranguape</t>
  </si>
  <si>
    <t>Público</t>
  </si>
  <si>
    <t>Assentamento Santa Ana</t>
  </si>
  <si>
    <t>Secretaria Municipal de Saúde</t>
  </si>
  <si>
    <t>Secretaria de Agricultura</t>
  </si>
  <si>
    <t>Rua Dom Marcolino, 52 - Dom Marcolino</t>
  </si>
  <si>
    <t>Academia da Saúde</t>
  </si>
  <si>
    <t>Rua Macaíba, 2015 - Caráubas</t>
  </si>
  <si>
    <t>Rua Joaquim Duarte nº 3 - Barra de Maxaranguape</t>
  </si>
  <si>
    <t>Avenida Senador Geraldo Melo, 255B - Dom Marcolino</t>
  </si>
  <si>
    <t>Rua Governador José Varela, 660 - Barra de Maxaranguape</t>
  </si>
  <si>
    <t>Escola Germano Gregório</t>
  </si>
  <si>
    <t>Escola Pedro Costa e Silva</t>
  </si>
  <si>
    <t>Escola São José</t>
  </si>
  <si>
    <t>Rua Nova Esperança, 5 - São José</t>
  </si>
  <si>
    <t>Rua Senador Dinarte Mariz, 2 - Maracajaú</t>
  </si>
  <si>
    <t>Escola José Romeiro</t>
  </si>
  <si>
    <t>Grupo Escolar Dom Marcolino</t>
  </si>
  <si>
    <t>Rua São Cristóvão, 831 - Barra de Maxaranguape</t>
  </si>
  <si>
    <t>Rua São Cristovão, 17 - Barra de Maxaranguape</t>
  </si>
  <si>
    <t>Rua Elizabete, 285 - Barra de Maxaranguape</t>
  </si>
  <si>
    <t>Prédios dos Conselhos</t>
  </si>
  <si>
    <t>Garagem Municipal</t>
  </si>
  <si>
    <t>Rua São Cristóvão, 1000 - Barra de Maxaranguape</t>
  </si>
  <si>
    <t>Quiosques de Barra</t>
  </si>
  <si>
    <t>Rua São Cristóvão, 1520 - Barra de Maxaranguape</t>
  </si>
  <si>
    <t>Biblioteca Pública - Indústria do Conhecimento</t>
  </si>
  <si>
    <t>Creche Maria de Lourdes</t>
  </si>
  <si>
    <t>Ag. Nova Vida II, 160</t>
  </si>
  <si>
    <t>Assentamento Novo Horizonte II - Novo Horizonte</t>
  </si>
  <si>
    <t>Assentamento Riacho Dágua</t>
  </si>
  <si>
    <t>Cemitério de Dom Marcolino</t>
  </si>
  <si>
    <t>Distrito de Dom Marcolino, 103</t>
  </si>
  <si>
    <t>Posto Policial Riacho Dágua</t>
  </si>
  <si>
    <t>Assentamento Riacho Dágua, 250</t>
  </si>
  <si>
    <t>Centro Cultural da Juventude</t>
  </si>
  <si>
    <t>Rua São Cristóvão, 5 - Barra de Maxaranguape</t>
  </si>
  <si>
    <t>Secretaria Municipal de Assistência Social</t>
  </si>
  <si>
    <t>Rua Santa Fé, 07 - Nova Maxaranguape</t>
  </si>
  <si>
    <t>Posto dos Correios</t>
  </si>
  <si>
    <t xml:space="preserve">Não houve movimentação </t>
  </si>
  <si>
    <t>Urbana</t>
  </si>
  <si>
    <t>Rural</t>
  </si>
  <si>
    <t>Valor total</t>
  </si>
  <si>
    <t>Centro de Convivência de Idosos / CRAS</t>
  </si>
  <si>
    <t>Escola Professora Maria do Céu Barros</t>
  </si>
  <si>
    <t>Avenida Senador Geraldo Melo,  S/N - Dom Marcolino</t>
  </si>
  <si>
    <t xml:space="preserve">Rua: Principal, S/N, Nova Vida </t>
  </si>
  <si>
    <t>Unidade Básica de Saúde - Nova Vida</t>
  </si>
  <si>
    <t>Academia da Terceira Idade - Nova Vida</t>
  </si>
  <si>
    <t>Quadra esportiva - Nova Vida</t>
  </si>
  <si>
    <t xml:space="preserve">Creche Municipal Nova Vida </t>
  </si>
  <si>
    <t xml:space="preserve">Academia da Terceira Idade </t>
  </si>
  <si>
    <t>Mercado Municipal</t>
  </si>
  <si>
    <t>Rua: do campo, S/N Dom Marcolino</t>
  </si>
  <si>
    <t>Ocupado</t>
  </si>
  <si>
    <t>Desocupado</t>
  </si>
  <si>
    <t>Rua do Peti,  S/N - Dom Marcolino</t>
  </si>
  <si>
    <t>S.C.F.V</t>
  </si>
  <si>
    <t>Rua 15 de Novembro nº S/N - Barra de Maxaranguape</t>
  </si>
  <si>
    <t>Praça da Santa Cruz</t>
  </si>
  <si>
    <t>Praça do Santo Cristo</t>
  </si>
  <si>
    <t>Rua 06 de novembro, S/N,Assentamento Novo Horizonte II</t>
  </si>
  <si>
    <t>Quadra esportiva</t>
  </si>
  <si>
    <t>Rua da Estrada, S/N, Novo horizonte</t>
  </si>
  <si>
    <t xml:space="preserve">Creche Municipal </t>
  </si>
  <si>
    <t>Creche Municipal Ivone Marques</t>
  </si>
  <si>
    <t>Rua Santa Rita - Barra de Maxaranguape</t>
  </si>
  <si>
    <t>R. Abelardo B de Melo, 15 - Barra de Maxaranguape</t>
  </si>
  <si>
    <t>Rua João Gregorio, 01 - Barra de Maxaranguape</t>
  </si>
  <si>
    <t>Rua da Macaiba, 15 - Caraúbas</t>
  </si>
  <si>
    <t>Rua da Macaiba, 2 - Caraúbas</t>
  </si>
  <si>
    <t>Rua São Cristovão, 652 - Barra de Maxaranguape</t>
  </si>
  <si>
    <t>Rua Sergio Lisboa, S/N - Maracajaú</t>
  </si>
  <si>
    <t>Escola Municipal Professor Calixto</t>
  </si>
  <si>
    <t>Rua Nazareno Pereira de Souza, S/N - Barra Maxaranguape</t>
  </si>
  <si>
    <t>Praça 29 de Janeiro, S/N - Barra de Maxaranguape</t>
  </si>
  <si>
    <t xml:space="preserve">UBS - Selma Pereira de Araujo, S/N </t>
  </si>
  <si>
    <t>Rua da São Cristovão, S/N - Barra de Maxaranguape</t>
  </si>
  <si>
    <t>UBS - Nossa Senhora da Conceição</t>
  </si>
  <si>
    <t>Rua da Macaiba, S/N</t>
  </si>
  <si>
    <t>Unidade Básica de Saúde - Caraúbas</t>
  </si>
  <si>
    <t>Biblioteca Pública - Zenobia Firmino Falcão</t>
  </si>
  <si>
    <t>Rua da Comoa</t>
  </si>
  <si>
    <t>Banheiro Publico quiosque de Caraúbas</t>
  </si>
  <si>
    <t xml:space="preserve">Quiosque de Caraúbas </t>
  </si>
  <si>
    <t>Valor 2024</t>
  </si>
  <si>
    <t xml:space="preserve"> MAPA DEMONSTRATIVO DO INVENTÁRIO ANUAL DE BENS IMÓVEIS -ANO BASE 2024</t>
  </si>
  <si>
    <t>Sim</t>
  </si>
  <si>
    <t>Rua Victor Gregorio, S/N</t>
  </si>
  <si>
    <t>Rua Praia de Caraúbas, S/N</t>
  </si>
  <si>
    <t xml:space="preserve">Terreno Publico </t>
  </si>
  <si>
    <t>Rua São São Cristovão S/N - Barra de Maxaranguape</t>
  </si>
  <si>
    <t>Avenida Senador Geraldo Melo - Dom Marcolino</t>
  </si>
  <si>
    <t xml:space="preserve">Praça de Dom Marcolino </t>
  </si>
  <si>
    <t>Quiosque da Praça de Dom marcolino</t>
  </si>
  <si>
    <t xml:space="preserve">Quadra da Praça de Dom Marcolino </t>
  </si>
  <si>
    <t>Localização</t>
  </si>
  <si>
    <t>Sede</t>
  </si>
  <si>
    <t>Campo de Futebol de Maxaranguape</t>
  </si>
  <si>
    <t>Nova vida</t>
  </si>
  <si>
    <t>Riacho D'Agua</t>
  </si>
  <si>
    <t>Tele centro / Conselho tutelar</t>
  </si>
  <si>
    <t>Dom Marcolino</t>
  </si>
  <si>
    <t>São José</t>
  </si>
  <si>
    <t>Santa Ana</t>
  </si>
  <si>
    <t>Caraúbas</t>
  </si>
  <si>
    <t>Novo Horizonte II</t>
  </si>
  <si>
    <t>Maracajaú</t>
  </si>
  <si>
    <t>Rua Antonio Tomaz Filho, 01 - Barra de Maxaranguape</t>
  </si>
  <si>
    <t>Mercado Público de Maxaranguape</t>
  </si>
  <si>
    <t>Mercado Público de Maracajaú</t>
  </si>
  <si>
    <t xml:space="preserve">Predio do Posto de Saúde </t>
  </si>
  <si>
    <t xml:space="preserve">Antigo Posto de Saúde </t>
  </si>
  <si>
    <t>Rua Govenador Jose Varela - S/N - Barra de Maxaranguape</t>
  </si>
  <si>
    <t>Posto de Saúde Novo horizonte</t>
  </si>
  <si>
    <t xml:space="preserve">Novo Horizonte </t>
  </si>
  <si>
    <t>Rua 15 de Novembro, 250 - Barra de Maxaranguape</t>
  </si>
  <si>
    <t xml:space="preserve">Academia da Saúde/Centro de reabilitação </t>
  </si>
  <si>
    <t>Rua Macaíba, S/N - Caraúbas</t>
  </si>
  <si>
    <t>Posto de Saúde Nova Maxaranguape</t>
  </si>
  <si>
    <t xml:space="preserve">Quadra de futsal </t>
  </si>
  <si>
    <t>Campo society</t>
  </si>
  <si>
    <t>Rua Vereador Evaldo Varela de Paiva, S/N - Maracajaú</t>
  </si>
  <si>
    <t>Rua da Comoa, S/N - Caraúbas</t>
  </si>
  <si>
    <t xml:space="preserve">Quadra de esporte de Caraúbas </t>
  </si>
  <si>
    <t>Centro de Velório/Cemiterio - Manoel C. de Lima</t>
  </si>
  <si>
    <t>Rua Nazareno Pereira de Souza, 128 - Barra de Maxaranguape</t>
  </si>
  <si>
    <t>Secretaria Municipal de Educação/Centro Adim, II</t>
  </si>
  <si>
    <t>Terreno Publico/ antigo matadouro</t>
  </si>
  <si>
    <t>Ginasio Poliesportivo/academia - Antonio M. dos Santos</t>
  </si>
  <si>
    <t>Pórtico/Quiosques de Barra de Maxaranguape</t>
  </si>
  <si>
    <t>Cemiterio de Maracajaú</t>
  </si>
  <si>
    <t>Quadra de esporte de Maracajaú</t>
  </si>
  <si>
    <t>Praça central de Maracajaú</t>
  </si>
  <si>
    <t>Valorização do imóvel denominado CAMPO DE SOCIETY em decorrência de sua conclusão, que o valorizou na média de  mais de 50%</t>
  </si>
  <si>
    <t>não inserido nos dados de 2023</t>
  </si>
  <si>
    <t>Valorização do CAMPO DE FUTEBOL em decorrência da construção de dois novos empreendimentos em sua lateral, CAMPO SOCIETY E QUADRA ESPORTIVA</t>
  </si>
  <si>
    <t>SIM</t>
  </si>
  <si>
    <t>Valorização dos QUIOSQUES DE MAXARANGUAPE com base nas avaliações imobiliárias registradas</t>
  </si>
  <si>
    <t>Valorização do espaço em consequencia do recebimento de novo equipamento público em sua antrada principal ACADEMIA DA TERCEIRA IDADE</t>
  </si>
  <si>
    <t>Rua Ranilson Bevenuto, SN, Centro, Maxaranguape</t>
  </si>
  <si>
    <t>Predial</t>
  </si>
  <si>
    <t>Praça de Eventos Beira Rio</t>
  </si>
  <si>
    <t>Valorização da ESCOLA MUNICIPAL DUQUE DE CAXIAS, com sua obra de ampliação teve uma valorização de mais 200%</t>
  </si>
  <si>
    <t>Valorização do espaço pela variação positiva imobiliária apresentada na área</t>
  </si>
  <si>
    <t xml:space="preserve">Valorização imobiliária da área na média de 15.50% ocasionada pela naturaridade do distrito  </t>
  </si>
  <si>
    <t>Fora os imóveis que tiverem avaliações por particularidades, os demais foram reajusta seus percentuais na média de 4,72% média anual da correção pelo IPCA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</si>
</sst>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rgb="FF00B05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3" fontId="6" fillId="0" borderId="3" xfId="2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/>
    </xf>
    <xf numFmtId="164" fontId="2" fillId="0" borderId="3" xfId="0" applyNumberFormat="1" applyFont="1" applyBorder="1" applyProtection="1"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3" fontId="6" fillId="3" borderId="3" xfId="2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Protection="1">
      <protection locked="0"/>
    </xf>
    <xf numFmtId="10" fontId="2" fillId="0" borderId="0" xfId="0" applyNumberFormat="1" applyFont="1"/>
    <xf numFmtId="0" fontId="1" fillId="2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0" xfId="1" applyNumberFormat="1" applyFont="1" applyFill="1" applyBorder="1" applyProtection="1">
      <protection locked="0"/>
    </xf>
    <xf numFmtId="44" fontId="2" fillId="0" borderId="0" xfId="1" applyFont="1" applyProtection="1">
      <protection locked="0"/>
    </xf>
    <xf numFmtId="43" fontId="6" fillId="0" borderId="6" xfId="2" applyFont="1" applyFill="1" applyBorder="1" applyAlignment="1" applyProtection="1">
      <alignment horizontal="center" vertical="center" wrapText="1"/>
      <protection locked="0"/>
    </xf>
    <xf numFmtId="43" fontId="6" fillId="3" borderId="6" xfId="2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Protection="1">
      <protection locked="0"/>
    </xf>
    <xf numFmtId="44" fontId="2" fillId="0" borderId="3" xfId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43" fontId="6" fillId="3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01"/>
  <sheetViews>
    <sheetView showGridLines="0" tabSelected="1" zoomScale="90" zoomScaleNormal="90" workbookViewId="0">
      <pane ySplit="5" topLeftCell="A65" activePane="bottomLeft" state="frozen"/>
      <selection pane="bottomLeft" activeCell="K82" sqref="K82"/>
    </sheetView>
  </sheetViews>
  <sheetFormatPr defaultColWidth="9.140625" defaultRowHeight="12.75" x14ac:dyDescent="0.2"/>
  <cols>
    <col min="1" max="1" width="5.7109375" style="1" customWidth="1"/>
    <col min="2" max="2" width="14.28515625" style="32" customWidth="1"/>
    <col min="3" max="3" width="11.42578125" style="1" customWidth="1"/>
    <col min="4" max="4" width="21.140625" style="1" bestFit="1" customWidth="1"/>
    <col min="5" max="5" width="12.5703125" style="1" customWidth="1"/>
    <col min="6" max="6" width="14.5703125" style="1" customWidth="1"/>
    <col min="7" max="7" width="47.42578125" style="30" bestFit="1" customWidth="1"/>
    <col min="8" max="8" width="9.7109375" style="1" bestFit="1" customWidth="1"/>
    <col min="9" max="9" width="11.140625" style="1" customWidth="1"/>
    <col min="10" max="10" width="11.28515625" style="1" customWidth="1"/>
    <col min="11" max="11" width="37.85546875" style="30" bestFit="1" customWidth="1"/>
    <col min="12" max="12" width="10.42578125" style="1" customWidth="1"/>
    <col min="13" max="13" width="15.28515625" style="1" customWidth="1"/>
    <col min="14" max="14" width="15.28515625" style="1" bestFit="1" customWidth="1"/>
    <col min="15" max="15" width="13.85546875" style="1" customWidth="1"/>
    <col min="16" max="16" width="14.42578125" style="1" customWidth="1"/>
    <col min="17" max="16384" width="9.140625" style="1"/>
  </cols>
  <sheetData>
    <row r="2" spans="1:16" x14ac:dyDescent="0.2">
      <c r="A2" s="35" t="s">
        <v>124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x14ac:dyDescent="0.2">
      <c r="A3" s="2"/>
      <c r="B3" s="2"/>
      <c r="C3" s="2"/>
      <c r="D3" s="2"/>
      <c r="E3" s="2"/>
      <c r="F3" s="2"/>
      <c r="G3" s="26"/>
      <c r="H3" s="2"/>
      <c r="I3" s="2"/>
      <c r="J3" s="2"/>
      <c r="K3" s="26"/>
      <c r="L3" s="2"/>
      <c r="M3" s="2"/>
      <c r="N3" s="2"/>
    </row>
    <row r="4" spans="1:16" ht="21" customHeight="1" x14ac:dyDescent="0.2">
      <c r="A4" s="36" t="s">
        <v>0</v>
      </c>
      <c r="B4" s="36" t="s">
        <v>1</v>
      </c>
      <c r="C4" s="36" t="s">
        <v>2</v>
      </c>
      <c r="D4" s="38" t="s">
        <v>3</v>
      </c>
      <c r="E4" s="39"/>
      <c r="F4" s="39"/>
      <c r="G4" s="39"/>
      <c r="H4" s="39"/>
      <c r="I4" s="39"/>
      <c r="J4" s="39"/>
      <c r="K4" s="39"/>
      <c r="L4" s="39"/>
      <c r="M4" s="39"/>
      <c r="N4" s="17"/>
      <c r="O4" s="17"/>
    </row>
    <row r="5" spans="1:16" ht="19.5" customHeight="1" x14ac:dyDescent="0.2">
      <c r="A5" s="37"/>
      <c r="B5" s="37"/>
      <c r="C5" s="37"/>
      <c r="D5" s="9" t="s">
        <v>23</v>
      </c>
      <c r="E5" s="9" t="s">
        <v>4</v>
      </c>
      <c r="F5" s="9" t="s">
        <v>134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16" t="s">
        <v>22</v>
      </c>
      <c r="M5" s="9" t="s">
        <v>123</v>
      </c>
      <c r="N5" s="18"/>
      <c r="O5" s="18"/>
    </row>
    <row r="6" spans="1:16" s="4" customFormat="1" ht="16.5" customHeight="1" x14ac:dyDescent="0.2">
      <c r="A6" s="8">
        <f t="shared" ref="A6:A31" si="0">A5+1</f>
        <v>1</v>
      </c>
      <c r="B6" s="12">
        <v>20059116</v>
      </c>
      <c r="C6" s="12" t="s">
        <v>27</v>
      </c>
      <c r="D6" s="12" t="s">
        <v>77</v>
      </c>
      <c r="E6" s="12" t="s">
        <v>25</v>
      </c>
      <c r="F6" s="12" t="s">
        <v>135</v>
      </c>
      <c r="G6" s="33" t="s">
        <v>115</v>
      </c>
      <c r="H6" s="13" t="s">
        <v>78</v>
      </c>
      <c r="I6" s="12" t="s">
        <v>28</v>
      </c>
      <c r="J6" s="12" t="s">
        <v>92</v>
      </c>
      <c r="K6" s="33" t="s">
        <v>116</v>
      </c>
      <c r="L6" s="34">
        <v>917.22</v>
      </c>
      <c r="M6" s="25">
        <v>99893.46</v>
      </c>
      <c r="N6" s="19"/>
      <c r="O6" s="19"/>
      <c r="P6" s="21"/>
    </row>
    <row r="7" spans="1:16" s="4" customFormat="1" ht="16.5" customHeight="1" x14ac:dyDescent="0.2">
      <c r="A7" s="6">
        <f t="shared" si="0"/>
        <v>2</v>
      </c>
      <c r="B7" s="6">
        <v>20032528</v>
      </c>
      <c r="C7" s="12" t="s">
        <v>27</v>
      </c>
      <c r="D7" s="12" t="s">
        <v>77</v>
      </c>
      <c r="E7" s="12" t="s">
        <v>25</v>
      </c>
      <c r="F7" s="12" t="s">
        <v>135</v>
      </c>
      <c r="G7" s="28" t="s">
        <v>75</v>
      </c>
      <c r="H7" s="13" t="s">
        <v>78</v>
      </c>
      <c r="I7" s="12" t="s">
        <v>36</v>
      </c>
      <c r="J7" s="11" t="s">
        <v>92</v>
      </c>
      <c r="K7" s="28" t="s">
        <v>157</v>
      </c>
      <c r="L7" s="23">
        <v>330</v>
      </c>
      <c r="M7" s="25">
        <v>26205</v>
      </c>
      <c r="N7" s="19"/>
      <c r="O7" s="19"/>
      <c r="P7" s="21"/>
    </row>
    <row r="8" spans="1:16" s="4" customFormat="1" ht="15" customHeight="1" x14ac:dyDescent="0.2">
      <c r="A8" s="6">
        <f t="shared" si="0"/>
        <v>3</v>
      </c>
      <c r="B8" s="11">
        <v>20032226</v>
      </c>
      <c r="C8" s="12" t="s">
        <v>27</v>
      </c>
      <c r="D8" s="12" t="s">
        <v>77</v>
      </c>
      <c r="E8" s="12" t="s">
        <v>25</v>
      </c>
      <c r="F8" s="12" t="s">
        <v>135</v>
      </c>
      <c r="G8" s="28" t="s">
        <v>60</v>
      </c>
      <c r="H8" s="13" t="s">
        <v>78</v>
      </c>
      <c r="I8" s="12" t="s">
        <v>26</v>
      </c>
      <c r="J8" s="11" t="s">
        <v>92</v>
      </c>
      <c r="K8" s="28" t="s">
        <v>59</v>
      </c>
      <c r="L8" s="23">
        <v>2156</v>
      </c>
      <c r="M8" s="25">
        <v>58280.18</v>
      </c>
      <c r="N8" s="19"/>
      <c r="O8" s="19"/>
      <c r="P8" s="21"/>
    </row>
    <row r="9" spans="1:16" s="4" customFormat="1" ht="15" customHeight="1" x14ac:dyDescent="0.2">
      <c r="A9" s="6">
        <f t="shared" si="0"/>
        <v>4</v>
      </c>
      <c r="B9" s="6">
        <v>20022549</v>
      </c>
      <c r="C9" s="8" t="s">
        <v>27</v>
      </c>
      <c r="D9" s="8" t="s">
        <v>77</v>
      </c>
      <c r="E9" s="8" t="s">
        <v>25</v>
      </c>
      <c r="F9" s="8" t="s">
        <v>135</v>
      </c>
      <c r="G9" s="27" t="s">
        <v>30</v>
      </c>
      <c r="H9" s="7" t="s">
        <v>78</v>
      </c>
      <c r="I9" s="8" t="s">
        <v>26</v>
      </c>
      <c r="J9" s="6" t="s">
        <v>93</v>
      </c>
      <c r="K9" s="27" t="s">
        <v>166</v>
      </c>
      <c r="L9" s="22">
        <v>895.87</v>
      </c>
      <c r="M9" s="25">
        <v>31446</v>
      </c>
      <c r="N9" s="19"/>
      <c r="O9" s="19"/>
      <c r="P9" s="21"/>
    </row>
    <row r="10" spans="1:16" s="4" customFormat="1" ht="15" customHeight="1" x14ac:dyDescent="0.2">
      <c r="A10" s="6">
        <f t="shared" si="0"/>
        <v>5</v>
      </c>
      <c r="B10" s="6">
        <v>20022247</v>
      </c>
      <c r="C10" s="8" t="s">
        <v>27</v>
      </c>
      <c r="D10" s="8" t="s">
        <v>77</v>
      </c>
      <c r="E10" s="8" t="s">
        <v>25</v>
      </c>
      <c r="F10" s="8" t="s">
        <v>135</v>
      </c>
      <c r="G10" s="27" t="s">
        <v>55</v>
      </c>
      <c r="H10" s="7" t="s">
        <v>78</v>
      </c>
      <c r="I10" s="8" t="s">
        <v>26</v>
      </c>
      <c r="J10" s="6" t="s">
        <v>93</v>
      </c>
      <c r="K10" s="27" t="s">
        <v>119</v>
      </c>
      <c r="L10" s="22">
        <v>250.77</v>
      </c>
      <c r="M10" s="25">
        <v>50103.96</v>
      </c>
      <c r="N10" s="19"/>
      <c r="O10" s="19"/>
      <c r="P10" s="21"/>
    </row>
    <row r="11" spans="1:16" s="4" customFormat="1" ht="15" customHeight="1" x14ac:dyDescent="0.2">
      <c r="A11" s="6">
        <f t="shared" si="0"/>
        <v>6</v>
      </c>
      <c r="B11" s="6">
        <v>20021127</v>
      </c>
      <c r="C11" s="8" t="s">
        <v>27</v>
      </c>
      <c r="D11" s="8" t="s">
        <v>175</v>
      </c>
      <c r="E11" s="8" t="s">
        <v>25</v>
      </c>
      <c r="F11" s="8" t="s">
        <v>135</v>
      </c>
      <c r="G11" s="27" t="s">
        <v>104</v>
      </c>
      <c r="H11" s="7" t="s">
        <v>78</v>
      </c>
      <c r="I11" s="8" t="s">
        <v>26</v>
      </c>
      <c r="J11" s="6" t="s">
        <v>92</v>
      </c>
      <c r="K11" s="27" t="s">
        <v>136</v>
      </c>
      <c r="L11" s="22">
        <v>14323.55</v>
      </c>
      <c r="M11" s="25">
        <v>250000</v>
      </c>
      <c r="N11" s="19"/>
      <c r="O11" s="19"/>
      <c r="P11" s="21"/>
    </row>
    <row r="12" spans="1:16" s="4" customFormat="1" ht="15" customHeight="1" x14ac:dyDescent="0.2">
      <c r="A12" s="6">
        <f t="shared" si="0"/>
        <v>7</v>
      </c>
      <c r="B12" s="6">
        <v>20019815</v>
      </c>
      <c r="C12" s="8" t="s">
        <v>27</v>
      </c>
      <c r="D12" s="8" t="s">
        <v>175</v>
      </c>
      <c r="E12" s="8" t="s">
        <v>25</v>
      </c>
      <c r="F12" s="8" t="s">
        <v>135</v>
      </c>
      <c r="G12" s="27" t="s">
        <v>56</v>
      </c>
      <c r="H12" s="7" t="s">
        <v>78</v>
      </c>
      <c r="I12" s="8" t="s">
        <v>26</v>
      </c>
      <c r="J12" s="6" t="s">
        <v>92</v>
      </c>
      <c r="K12" s="27" t="s">
        <v>29</v>
      </c>
      <c r="L12" s="22">
        <v>653.07000000000005</v>
      </c>
      <c r="M12" s="25">
        <v>290360</v>
      </c>
      <c r="N12" s="19"/>
      <c r="O12" s="19"/>
      <c r="P12" s="21"/>
    </row>
    <row r="13" spans="1:16" s="4" customFormat="1" ht="20.25" customHeight="1" x14ac:dyDescent="0.2">
      <c r="A13" s="6">
        <f t="shared" si="0"/>
        <v>8</v>
      </c>
      <c r="B13" s="6">
        <v>20015291</v>
      </c>
      <c r="C13" s="8" t="s">
        <v>27</v>
      </c>
      <c r="D13" s="8" t="s">
        <v>77</v>
      </c>
      <c r="E13" s="8" t="s">
        <v>25</v>
      </c>
      <c r="F13" s="8" t="s">
        <v>135</v>
      </c>
      <c r="G13" s="27" t="s">
        <v>129</v>
      </c>
      <c r="H13" s="7" t="s">
        <v>78</v>
      </c>
      <c r="I13" s="8" t="s">
        <v>36</v>
      </c>
      <c r="J13" s="6" t="s">
        <v>92</v>
      </c>
      <c r="K13" s="27" t="s">
        <v>165</v>
      </c>
      <c r="L13" s="22">
        <v>1060</v>
      </c>
      <c r="M13" s="25">
        <v>104820</v>
      </c>
      <c r="N13" s="19"/>
      <c r="O13" s="19"/>
      <c r="P13" s="21"/>
    </row>
    <row r="14" spans="1:16" s="4" customFormat="1" ht="15" customHeight="1" x14ac:dyDescent="0.2">
      <c r="A14" s="6">
        <f t="shared" si="0"/>
        <v>9</v>
      </c>
      <c r="B14" s="6">
        <v>20014856</v>
      </c>
      <c r="C14" s="8" t="s">
        <v>27</v>
      </c>
      <c r="D14" s="8" t="s">
        <v>77</v>
      </c>
      <c r="E14" s="8" t="s">
        <v>25</v>
      </c>
      <c r="F14" s="8" t="s">
        <v>135</v>
      </c>
      <c r="G14" s="27" t="s">
        <v>105</v>
      </c>
      <c r="H14" s="7" t="s">
        <v>78</v>
      </c>
      <c r="I14" s="8" t="s">
        <v>26</v>
      </c>
      <c r="J14" s="6" t="s">
        <v>92</v>
      </c>
      <c r="K14" s="27" t="s">
        <v>72</v>
      </c>
      <c r="L14" s="22">
        <v>486</v>
      </c>
      <c r="M14" s="25">
        <v>30464.25</v>
      </c>
      <c r="N14" s="19"/>
      <c r="O14" s="19"/>
      <c r="P14" s="21"/>
    </row>
    <row r="15" spans="1:16" s="4" customFormat="1" ht="15" customHeight="1" x14ac:dyDescent="0.2">
      <c r="A15" s="6">
        <f t="shared" si="0"/>
        <v>10</v>
      </c>
      <c r="B15" s="6">
        <v>20011407</v>
      </c>
      <c r="C15" s="8" t="s">
        <v>27</v>
      </c>
      <c r="D15" s="8" t="s">
        <v>77</v>
      </c>
      <c r="E15" s="8" t="s">
        <v>25</v>
      </c>
      <c r="F15" s="8" t="s">
        <v>135</v>
      </c>
      <c r="G15" s="27" t="s">
        <v>73</v>
      </c>
      <c r="H15" s="7" t="s">
        <v>78</v>
      </c>
      <c r="I15" s="6" t="s">
        <v>26</v>
      </c>
      <c r="J15" s="6" t="s">
        <v>92</v>
      </c>
      <c r="K15" s="27" t="s">
        <v>81</v>
      </c>
      <c r="L15" s="22">
        <v>620.29999999999995</v>
      </c>
      <c r="M15" s="25">
        <v>62892</v>
      </c>
      <c r="N15" s="19"/>
      <c r="O15" s="19"/>
      <c r="P15" s="21"/>
    </row>
    <row r="16" spans="1:16" s="4" customFormat="1" ht="15" customHeight="1" x14ac:dyDescent="0.2">
      <c r="A16" s="6">
        <f t="shared" si="0"/>
        <v>11</v>
      </c>
      <c r="B16" s="11">
        <v>20010087</v>
      </c>
      <c r="C16" s="12" t="s">
        <v>27</v>
      </c>
      <c r="D16" s="12" t="s">
        <v>175</v>
      </c>
      <c r="E16" s="12" t="s">
        <v>25</v>
      </c>
      <c r="F16" s="12" t="s">
        <v>135</v>
      </c>
      <c r="G16" s="28" t="s">
        <v>113</v>
      </c>
      <c r="H16" s="13" t="s">
        <v>78</v>
      </c>
      <c r="I16" s="11" t="s">
        <v>26</v>
      </c>
      <c r="J16" s="11" t="s">
        <v>92</v>
      </c>
      <c r="K16" s="28" t="s">
        <v>61</v>
      </c>
      <c r="L16" s="23">
        <v>2509.69</v>
      </c>
      <c r="M16" s="25">
        <v>290000</v>
      </c>
      <c r="N16" s="19"/>
      <c r="O16" s="19"/>
      <c r="P16" s="21"/>
    </row>
    <row r="17" spans="1:16" s="4" customFormat="1" ht="23.45" customHeight="1" x14ac:dyDescent="0.2">
      <c r="A17" s="6">
        <f t="shared" si="0"/>
        <v>12</v>
      </c>
      <c r="B17" s="6">
        <v>20009380</v>
      </c>
      <c r="C17" s="8" t="s">
        <v>27</v>
      </c>
      <c r="D17" s="8" t="s">
        <v>175</v>
      </c>
      <c r="E17" s="8" t="s">
        <v>25</v>
      </c>
      <c r="F17" s="8" t="s">
        <v>135</v>
      </c>
      <c r="G17" s="27" t="s">
        <v>146</v>
      </c>
      <c r="H17" s="7" t="s">
        <v>78</v>
      </c>
      <c r="I17" s="6" t="s">
        <v>26</v>
      </c>
      <c r="J17" s="6" t="s">
        <v>92</v>
      </c>
      <c r="K17" s="27" t="s">
        <v>167</v>
      </c>
      <c r="L17" s="22">
        <v>3138.16</v>
      </c>
      <c r="M17" s="25">
        <v>282000</v>
      </c>
      <c r="N17" s="19"/>
      <c r="O17" s="19"/>
      <c r="P17" s="21"/>
    </row>
    <row r="18" spans="1:16" s="4" customFormat="1" ht="15" customHeight="1" x14ac:dyDescent="0.2">
      <c r="A18" s="6">
        <f t="shared" si="0"/>
        <v>13</v>
      </c>
      <c r="B18" s="6">
        <v>20007400</v>
      </c>
      <c r="C18" s="8" t="s">
        <v>125</v>
      </c>
      <c r="D18" s="8" t="s">
        <v>77</v>
      </c>
      <c r="E18" s="8" t="s">
        <v>25</v>
      </c>
      <c r="F18" s="8" t="s">
        <v>135</v>
      </c>
      <c r="G18" s="27" t="s">
        <v>127</v>
      </c>
      <c r="H18" s="7" t="s">
        <v>78</v>
      </c>
      <c r="I18" s="6" t="s">
        <v>28</v>
      </c>
      <c r="J18" s="6" t="s">
        <v>93</v>
      </c>
      <c r="K18" s="27" t="s">
        <v>128</v>
      </c>
      <c r="L18" s="22">
        <v>4605.95</v>
      </c>
      <c r="M18" s="25">
        <v>104820</v>
      </c>
      <c r="N18" s="19"/>
      <c r="O18" s="19"/>
      <c r="P18" s="21"/>
    </row>
    <row r="19" spans="1:16" s="4" customFormat="1" ht="15" customHeight="1" x14ac:dyDescent="0.2">
      <c r="A19" s="6">
        <f t="shared" si="0"/>
        <v>14</v>
      </c>
      <c r="B19" s="6">
        <v>20006225</v>
      </c>
      <c r="C19" s="8" t="s">
        <v>27</v>
      </c>
      <c r="D19" s="8" t="s">
        <v>77</v>
      </c>
      <c r="E19" s="8" t="s">
        <v>25</v>
      </c>
      <c r="F19" s="8" t="s">
        <v>135</v>
      </c>
      <c r="G19" s="27" t="s">
        <v>47</v>
      </c>
      <c r="H19" s="7" t="s">
        <v>78</v>
      </c>
      <c r="I19" s="8" t="s">
        <v>26</v>
      </c>
      <c r="J19" s="6" t="s">
        <v>92</v>
      </c>
      <c r="K19" s="27" t="s">
        <v>63</v>
      </c>
      <c r="L19" s="22">
        <v>412.5</v>
      </c>
      <c r="M19" s="25">
        <v>57530.27</v>
      </c>
      <c r="N19" s="19"/>
      <c r="O19" s="19"/>
      <c r="P19" s="21"/>
    </row>
    <row r="20" spans="1:16" s="4" customFormat="1" ht="15" customHeight="1" x14ac:dyDescent="0.2">
      <c r="A20" s="11">
        <f t="shared" si="0"/>
        <v>15</v>
      </c>
      <c r="B20" s="11">
        <v>20005725</v>
      </c>
      <c r="C20" s="12" t="s">
        <v>27</v>
      </c>
      <c r="D20" s="12" t="s">
        <v>77</v>
      </c>
      <c r="E20" s="12" t="s">
        <v>25</v>
      </c>
      <c r="F20" s="12" t="s">
        <v>135</v>
      </c>
      <c r="G20" s="28" t="s">
        <v>45</v>
      </c>
      <c r="H20" s="13" t="s">
        <v>78</v>
      </c>
      <c r="I20" s="11" t="s">
        <v>26</v>
      </c>
      <c r="J20" s="11" t="s">
        <v>92</v>
      </c>
      <c r="K20" s="28" t="s">
        <v>40</v>
      </c>
      <c r="L20" s="23">
        <v>334</v>
      </c>
      <c r="M20" s="25">
        <v>52410</v>
      </c>
      <c r="N20" s="19"/>
      <c r="O20" s="19"/>
      <c r="P20" s="21"/>
    </row>
    <row r="21" spans="1:16" s="4" customFormat="1" ht="15" customHeight="1" x14ac:dyDescent="0.2">
      <c r="A21" s="6">
        <f t="shared" si="0"/>
        <v>16</v>
      </c>
      <c r="B21" s="6">
        <v>20005355</v>
      </c>
      <c r="C21" s="8" t="s">
        <v>27</v>
      </c>
      <c r="D21" s="8" t="s">
        <v>77</v>
      </c>
      <c r="E21" s="8" t="s">
        <v>25</v>
      </c>
      <c r="F21" s="8" t="s">
        <v>135</v>
      </c>
      <c r="G21" s="27" t="s">
        <v>57</v>
      </c>
      <c r="H21" s="7" t="s">
        <v>78</v>
      </c>
      <c r="I21" s="6" t="s">
        <v>26</v>
      </c>
      <c r="J21" s="6" t="s">
        <v>92</v>
      </c>
      <c r="K21" s="27" t="s">
        <v>48</v>
      </c>
      <c r="L21" s="22">
        <v>1087.1099999999999</v>
      </c>
      <c r="M21" s="25">
        <v>184015.66</v>
      </c>
      <c r="N21" s="19"/>
      <c r="O21" s="19"/>
      <c r="P21" s="21"/>
    </row>
    <row r="22" spans="1:16" s="4" customFormat="1" ht="15" customHeight="1" x14ac:dyDescent="0.2">
      <c r="A22" s="6">
        <f t="shared" si="0"/>
        <v>17</v>
      </c>
      <c r="B22" s="6">
        <v>20005270</v>
      </c>
      <c r="C22" s="8" t="s">
        <v>27</v>
      </c>
      <c r="D22" s="8" t="s">
        <v>77</v>
      </c>
      <c r="E22" s="8" t="s">
        <v>25</v>
      </c>
      <c r="F22" s="8" t="s">
        <v>135</v>
      </c>
      <c r="G22" s="27" t="s">
        <v>112</v>
      </c>
      <c r="H22" s="7" t="s">
        <v>78</v>
      </c>
      <c r="I22" s="6" t="s">
        <v>26</v>
      </c>
      <c r="J22" s="6" t="s">
        <v>92</v>
      </c>
      <c r="K22" s="27" t="s">
        <v>147</v>
      </c>
      <c r="L22" s="22">
        <v>470.11</v>
      </c>
      <c r="M22" s="25">
        <v>120230</v>
      </c>
      <c r="N22" s="19"/>
      <c r="O22" s="19"/>
      <c r="P22" s="21"/>
    </row>
    <row r="23" spans="1:16" s="4" customFormat="1" ht="15" customHeight="1" x14ac:dyDescent="0.2">
      <c r="A23" s="6">
        <f t="shared" si="0"/>
        <v>18</v>
      </c>
      <c r="B23" s="6">
        <v>20003129</v>
      </c>
      <c r="C23" s="8" t="s">
        <v>27</v>
      </c>
      <c r="D23" s="8" t="s">
        <v>77</v>
      </c>
      <c r="E23" s="8" t="s">
        <v>25</v>
      </c>
      <c r="F23" s="8" t="s">
        <v>135</v>
      </c>
      <c r="G23" s="27" t="s">
        <v>109</v>
      </c>
      <c r="H23" s="7" t="s">
        <v>78</v>
      </c>
      <c r="I23" s="6" t="s">
        <v>26</v>
      </c>
      <c r="J23" s="6" t="s">
        <v>92</v>
      </c>
      <c r="K23" s="27" t="s">
        <v>58</v>
      </c>
      <c r="L23" s="22">
        <v>470.11</v>
      </c>
      <c r="M23" s="25">
        <v>78615</v>
      </c>
      <c r="N23" s="19"/>
      <c r="O23" s="19"/>
      <c r="P23" s="21"/>
    </row>
    <row r="24" spans="1:16" s="4" customFormat="1" ht="15" customHeight="1" x14ac:dyDescent="0.2">
      <c r="A24" s="6">
        <f t="shared" si="0"/>
        <v>19</v>
      </c>
      <c r="B24" s="6">
        <v>20000626</v>
      </c>
      <c r="C24" s="8" t="s">
        <v>27</v>
      </c>
      <c r="D24" s="8" t="s">
        <v>77</v>
      </c>
      <c r="E24" s="8" t="s">
        <v>25</v>
      </c>
      <c r="F24" s="8" t="s">
        <v>135</v>
      </c>
      <c r="G24" s="27" t="s">
        <v>37</v>
      </c>
      <c r="H24" s="7" t="s">
        <v>78</v>
      </c>
      <c r="I24" s="6" t="s">
        <v>28</v>
      </c>
      <c r="J24" s="6" t="s">
        <v>92</v>
      </c>
      <c r="K24" s="27" t="s">
        <v>35</v>
      </c>
      <c r="L24" s="22">
        <v>356.1</v>
      </c>
      <c r="M24" s="25">
        <v>93442.76</v>
      </c>
      <c r="N24" s="19"/>
      <c r="O24" s="19"/>
      <c r="P24" s="21"/>
    </row>
    <row r="25" spans="1:16" s="4" customFormat="1" ht="15" customHeight="1" x14ac:dyDescent="0.2">
      <c r="A25" s="6">
        <f t="shared" si="0"/>
        <v>20</v>
      </c>
      <c r="B25" s="6">
        <v>7242</v>
      </c>
      <c r="C25" s="12" t="s">
        <v>27</v>
      </c>
      <c r="D25" s="12" t="s">
        <v>77</v>
      </c>
      <c r="E25" s="12" t="s">
        <v>25</v>
      </c>
      <c r="F25" s="12" t="s">
        <v>135</v>
      </c>
      <c r="G25" s="28" t="s">
        <v>154</v>
      </c>
      <c r="H25" s="13" t="s">
        <v>78</v>
      </c>
      <c r="I25" s="11" t="s">
        <v>26</v>
      </c>
      <c r="J25" s="6" t="s">
        <v>92</v>
      </c>
      <c r="K25" s="27" t="s">
        <v>155</v>
      </c>
      <c r="L25" s="22">
        <v>587.5</v>
      </c>
      <c r="M25" s="25">
        <v>61200</v>
      </c>
      <c r="N25" s="19"/>
      <c r="O25" s="19"/>
      <c r="P25" s="21"/>
    </row>
    <row r="26" spans="1:16" s="4" customFormat="1" ht="15" customHeight="1" x14ac:dyDescent="0.2">
      <c r="A26" s="6">
        <f t="shared" si="0"/>
        <v>21</v>
      </c>
      <c r="B26" s="11">
        <v>7241</v>
      </c>
      <c r="C26" s="12" t="s">
        <v>27</v>
      </c>
      <c r="D26" s="12" t="s">
        <v>77</v>
      </c>
      <c r="E26" s="12" t="s">
        <v>25</v>
      </c>
      <c r="F26" s="12" t="s">
        <v>135</v>
      </c>
      <c r="G26" s="28" t="s">
        <v>96</v>
      </c>
      <c r="H26" s="13" t="s">
        <v>78</v>
      </c>
      <c r="I26" s="11" t="s">
        <v>28</v>
      </c>
      <c r="J26" s="6" t="s">
        <v>92</v>
      </c>
      <c r="K26" s="28" t="s">
        <v>98</v>
      </c>
      <c r="L26" s="23">
        <v>747.5</v>
      </c>
      <c r="M26" s="25">
        <v>39831.599999999999</v>
      </c>
      <c r="N26" s="19"/>
      <c r="O26" s="19"/>
      <c r="P26" s="21"/>
    </row>
    <row r="27" spans="1:16" s="4" customFormat="1" ht="15" customHeight="1" x14ac:dyDescent="0.2">
      <c r="A27" s="6">
        <f t="shared" si="0"/>
        <v>22</v>
      </c>
      <c r="B27" s="11">
        <v>7240</v>
      </c>
      <c r="C27" s="12" t="s">
        <v>27</v>
      </c>
      <c r="D27" s="12" t="s">
        <v>77</v>
      </c>
      <c r="E27" s="12" t="s">
        <v>25</v>
      </c>
      <c r="F27" s="12" t="s">
        <v>135</v>
      </c>
      <c r="G27" s="28" t="s">
        <v>151</v>
      </c>
      <c r="H27" s="13" t="s">
        <v>78</v>
      </c>
      <c r="I27" s="11" t="s">
        <v>28</v>
      </c>
      <c r="J27" s="6" t="s">
        <v>92</v>
      </c>
      <c r="K27" s="28" t="s">
        <v>97</v>
      </c>
      <c r="L27" s="23">
        <v>985</v>
      </c>
      <c r="M27" s="25">
        <v>18867.599999999999</v>
      </c>
      <c r="N27" s="19"/>
      <c r="O27" s="19"/>
      <c r="P27" s="21"/>
    </row>
    <row r="28" spans="1:16" s="4" customFormat="1" ht="21" customHeight="1" x14ac:dyDescent="0.2">
      <c r="A28" s="6">
        <f t="shared" si="0"/>
        <v>23</v>
      </c>
      <c r="B28" s="6">
        <v>7239</v>
      </c>
      <c r="C28" s="8" t="s">
        <v>27</v>
      </c>
      <c r="D28" s="8" t="s">
        <v>77</v>
      </c>
      <c r="E28" s="8" t="s">
        <v>25</v>
      </c>
      <c r="F28" s="8" t="s">
        <v>135</v>
      </c>
      <c r="G28" s="27" t="s">
        <v>106</v>
      </c>
      <c r="H28" s="7" t="s">
        <v>78</v>
      </c>
      <c r="I28" s="6" t="s">
        <v>26</v>
      </c>
      <c r="J28" s="6" t="s">
        <v>92</v>
      </c>
      <c r="K28" s="27" t="s">
        <v>163</v>
      </c>
      <c r="L28" s="22">
        <v>4240</v>
      </c>
      <c r="M28" s="25">
        <v>48360</v>
      </c>
      <c r="N28" s="19"/>
      <c r="O28" s="19"/>
      <c r="P28" s="21"/>
    </row>
    <row r="29" spans="1:16" s="4" customFormat="1" ht="15" customHeight="1" x14ac:dyDescent="0.2">
      <c r="A29" s="6">
        <f t="shared" si="0"/>
        <v>24</v>
      </c>
      <c r="B29" s="6">
        <v>7238</v>
      </c>
      <c r="C29" s="8" t="s">
        <v>27</v>
      </c>
      <c r="D29" s="8" t="s">
        <v>77</v>
      </c>
      <c r="E29" s="8" t="s">
        <v>25</v>
      </c>
      <c r="F29" s="8" t="s">
        <v>135</v>
      </c>
      <c r="G29" s="27" t="s">
        <v>164</v>
      </c>
      <c r="H29" s="7" t="s">
        <v>78</v>
      </c>
      <c r="I29" s="6" t="s">
        <v>26</v>
      </c>
      <c r="J29" s="6" t="s">
        <v>93</v>
      </c>
      <c r="K29" s="27" t="s">
        <v>74</v>
      </c>
      <c r="L29" s="22">
        <v>288</v>
      </c>
      <c r="M29" s="25">
        <v>31446</v>
      </c>
      <c r="N29" s="19"/>
      <c r="O29" s="19"/>
      <c r="P29" s="21"/>
    </row>
    <row r="30" spans="1:16" s="4" customFormat="1" ht="15" customHeight="1" x14ac:dyDescent="0.2">
      <c r="A30" s="6">
        <f t="shared" si="0"/>
        <v>25</v>
      </c>
      <c r="B30" s="6">
        <v>7209</v>
      </c>
      <c r="C30" s="8" t="s">
        <v>27</v>
      </c>
      <c r="D30" s="8" t="s">
        <v>77</v>
      </c>
      <c r="E30" s="8" t="s">
        <v>25</v>
      </c>
      <c r="F30" s="8" t="s">
        <v>135</v>
      </c>
      <c r="G30" s="27" t="s">
        <v>62</v>
      </c>
      <c r="H30" s="7" t="s">
        <v>78</v>
      </c>
      <c r="I30" s="6" t="s">
        <v>26</v>
      </c>
      <c r="J30" s="6" t="s">
        <v>92</v>
      </c>
      <c r="K30" s="27" t="s">
        <v>168</v>
      </c>
      <c r="L30" s="22">
        <v>435.5</v>
      </c>
      <c r="M30" s="25">
        <v>62892</v>
      </c>
      <c r="N30" s="19"/>
      <c r="O30" s="19"/>
      <c r="P30" s="21"/>
    </row>
    <row r="31" spans="1:16" s="4" customFormat="1" ht="15" customHeight="1" x14ac:dyDescent="0.2">
      <c r="A31" s="6">
        <f t="shared" si="0"/>
        <v>26</v>
      </c>
      <c r="B31" s="6">
        <v>7204</v>
      </c>
      <c r="C31" s="8" t="s">
        <v>125</v>
      </c>
      <c r="D31" s="8" t="s">
        <v>125</v>
      </c>
      <c r="E31" s="8" t="s">
        <v>25</v>
      </c>
      <c r="F31" s="8" t="s">
        <v>135</v>
      </c>
      <c r="G31" s="27" t="s">
        <v>126</v>
      </c>
      <c r="H31" s="7" t="s">
        <v>78</v>
      </c>
      <c r="I31" s="6" t="s">
        <v>28</v>
      </c>
      <c r="J31" s="6" t="s">
        <v>92</v>
      </c>
      <c r="K31" s="27" t="s">
        <v>158</v>
      </c>
      <c r="L31" s="22">
        <v>6000</v>
      </c>
      <c r="M31" s="25">
        <v>152300</v>
      </c>
      <c r="N31" s="19"/>
      <c r="O31" s="19"/>
      <c r="P31" s="21"/>
    </row>
    <row r="32" spans="1:16" s="4" customFormat="1" ht="15" customHeight="1" x14ac:dyDescent="0.2">
      <c r="A32" s="6">
        <f t="shared" ref="A32:A77" si="1">A31+1</f>
        <v>27</v>
      </c>
      <c r="B32" s="6">
        <v>7204</v>
      </c>
      <c r="C32" s="8" t="s">
        <v>125</v>
      </c>
      <c r="D32" s="8" t="s">
        <v>125</v>
      </c>
      <c r="E32" s="8" t="s">
        <v>25</v>
      </c>
      <c r="F32" s="8" t="s">
        <v>135</v>
      </c>
      <c r="G32" s="27" t="s">
        <v>126</v>
      </c>
      <c r="H32" s="7" t="s">
        <v>78</v>
      </c>
      <c r="I32" s="6" t="s">
        <v>28</v>
      </c>
      <c r="J32" s="6" t="s">
        <v>92</v>
      </c>
      <c r="K32" s="27" t="s">
        <v>159</v>
      </c>
      <c r="L32" s="22">
        <v>6000</v>
      </c>
      <c r="M32" s="25">
        <v>125500</v>
      </c>
      <c r="N32" s="19"/>
      <c r="O32" s="19"/>
      <c r="P32" s="21"/>
    </row>
    <row r="33" spans="1:16" s="4" customFormat="1" ht="15" customHeight="1" x14ac:dyDescent="0.2">
      <c r="A33" s="6">
        <f t="shared" si="1"/>
        <v>28</v>
      </c>
      <c r="B33" s="6">
        <v>20070498</v>
      </c>
      <c r="C33" s="8" t="s">
        <v>27</v>
      </c>
      <c r="D33" s="8" t="s">
        <v>77</v>
      </c>
      <c r="E33" s="8" t="s">
        <v>25</v>
      </c>
      <c r="F33" s="8" t="s">
        <v>143</v>
      </c>
      <c r="G33" s="27" t="s">
        <v>120</v>
      </c>
      <c r="H33" s="13" t="s">
        <v>78</v>
      </c>
      <c r="I33" s="11" t="s">
        <v>28</v>
      </c>
      <c r="J33" s="6" t="s">
        <v>92</v>
      </c>
      <c r="K33" s="27" t="s">
        <v>121</v>
      </c>
      <c r="L33" s="22">
        <v>1676.27</v>
      </c>
      <c r="M33" s="25">
        <v>15057.39</v>
      </c>
      <c r="N33" s="19"/>
      <c r="O33" s="19"/>
      <c r="P33" s="21"/>
    </row>
    <row r="34" spans="1:16" s="4" customFormat="1" ht="15" customHeight="1" x14ac:dyDescent="0.2">
      <c r="A34" s="6">
        <f t="shared" si="1"/>
        <v>29</v>
      </c>
      <c r="B34" s="6">
        <v>20070497</v>
      </c>
      <c r="C34" s="8" t="s">
        <v>27</v>
      </c>
      <c r="D34" s="8" t="s">
        <v>77</v>
      </c>
      <c r="E34" s="8" t="s">
        <v>25</v>
      </c>
      <c r="F34" s="8" t="s">
        <v>143</v>
      </c>
      <c r="G34" s="27" t="s">
        <v>120</v>
      </c>
      <c r="H34" s="13" t="s">
        <v>78</v>
      </c>
      <c r="I34" s="11" t="s">
        <v>28</v>
      </c>
      <c r="J34" s="6" t="s">
        <v>92</v>
      </c>
      <c r="K34" s="27" t="s">
        <v>122</v>
      </c>
      <c r="L34" s="22">
        <v>1676.27</v>
      </c>
      <c r="M34" s="25">
        <v>15057.39</v>
      </c>
      <c r="N34" s="19"/>
      <c r="O34" s="19"/>
      <c r="P34" s="21"/>
    </row>
    <row r="35" spans="1:16" s="4" customFormat="1" ht="15" customHeight="1" x14ac:dyDescent="0.2">
      <c r="A35" s="6">
        <f t="shared" si="1"/>
        <v>30</v>
      </c>
      <c r="B35" s="6">
        <v>20070496</v>
      </c>
      <c r="C35" s="8" t="s">
        <v>27</v>
      </c>
      <c r="D35" s="8" t="s">
        <v>77</v>
      </c>
      <c r="E35" s="8" t="s">
        <v>25</v>
      </c>
      <c r="F35" s="8" t="s">
        <v>143</v>
      </c>
      <c r="G35" s="27" t="s">
        <v>120</v>
      </c>
      <c r="H35" s="13" t="s">
        <v>78</v>
      </c>
      <c r="I35" s="11" t="s">
        <v>28</v>
      </c>
      <c r="J35" s="6" t="s">
        <v>92</v>
      </c>
      <c r="K35" s="27" t="s">
        <v>122</v>
      </c>
      <c r="L35" s="22">
        <v>1676.27</v>
      </c>
      <c r="M35" s="25">
        <v>15057.39</v>
      </c>
      <c r="N35" s="19"/>
      <c r="O35" s="19"/>
      <c r="P35" s="21"/>
    </row>
    <row r="36" spans="1:16" s="4" customFormat="1" ht="15" customHeight="1" x14ac:dyDescent="0.2">
      <c r="A36" s="6">
        <f t="shared" si="1"/>
        <v>31</v>
      </c>
      <c r="B36" s="6">
        <v>20070495</v>
      </c>
      <c r="C36" s="8" t="s">
        <v>27</v>
      </c>
      <c r="D36" s="8" t="s">
        <v>77</v>
      </c>
      <c r="E36" s="8" t="s">
        <v>25</v>
      </c>
      <c r="F36" s="8" t="s">
        <v>143</v>
      </c>
      <c r="G36" s="27" t="s">
        <v>120</v>
      </c>
      <c r="H36" s="13" t="s">
        <v>78</v>
      </c>
      <c r="I36" s="11" t="s">
        <v>28</v>
      </c>
      <c r="J36" s="6" t="s">
        <v>92</v>
      </c>
      <c r="K36" s="27" t="s">
        <v>122</v>
      </c>
      <c r="L36" s="22">
        <v>1676.27</v>
      </c>
      <c r="M36" s="25">
        <v>15057.39</v>
      </c>
      <c r="N36" s="19"/>
      <c r="O36" s="19"/>
      <c r="P36" s="21"/>
    </row>
    <row r="37" spans="1:16" s="4" customFormat="1" ht="15" customHeight="1" x14ac:dyDescent="0.2">
      <c r="A37" s="6">
        <f t="shared" si="1"/>
        <v>32</v>
      </c>
      <c r="B37" s="6">
        <v>20070494</v>
      </c>
      <c r="C37" s="8" t="s">
        <v>27</v>
      </c>
      <c r="D37" s="8" t="s">
        <v>77</v>
      </c>
      <c r="E37" s="8" t="s">
        <v>25</v>
      </c>
      <c r="F37" s="8" t="s">
        <v>143</v>
      </c>
      <c r="G37" s="27" t="s">
        <v>120</v>
      </c>
      <c r="H37" s="13" t="s">
        <v>78</v>
      </c>
      <c r="I37" s="11" t="s">
        <v>28</v>
      </c>
      <c r="J37" s="6" t="s">
        <v>92</v>
      </c>
      <c r="K37" s="27" t="s">
        <v>122</v>
      </c>
      <c r="L37" s="22">
        <v>1676.27</v>
      </c>
      <c r="M37" s="25">
        <v>15057.39</v>
      </c>
      <c r="N37" s="19"/>
      <c r="O37" s="19"/>
      <c r="P37" s="21"/>
    </row>
    <row r="38" spans="1:16" s="4" customFormat="1" ht="15" customHeight="1" x14ac:dyDescent="0.2">
      <c r="A38" s="6">
        <f t="shared" si="1"/>
        <v>33</v>
      </c>
      <c r="B38" s="6">
        <v>20059620</v>
      </c>
      <c r="C38" s="8" t="s">
        <v>27</v>
      </c>
      <c r="D38" s="8" t="s">
        <v>77</v>
      </c>
      <c r="E38" s="8" t="s">
        <v>25</v>
      </c>
      <c r="F38" s="8" t="s">
        <v>143</v>
      </c>
      <c r="G38" s="28" t="s">
        <v>108</v>
      </c>
      <c r="H38" s="7" t="s">
        <v>78</v>
      </c>
      <c r="I38" s="6" t="s">
        <v>26</v>
      </c>
      <c r="J38" s="6" t="s">
        <v>92</v>
      </c>
      <c r="K38" s="27" t="s">
        <v>33</v>
      </c>
      <c r="L38" s="22">
        <v>490.51</v>
      </c>
      <c r="M38" s="25">
        <v>120500.72</v>
      </c>
      <c r="N38" s="19"/>
      <c r="O38" s="19"/>
      <c r="P38" s="21"/>
    </row>
    <row r="39" spans="1:16" s="4" customFormat="1" ht="15" customHeight="1" x14ac:dyDescent="0.2">
      <c r="A39" s="6">
        <f t="shared" si="1"/>
        <v>34</v>
      </c>
      <c r="B39" s="6">
        <v>20038780</v>
      </c>
      <c r="C39" s="8" t="s">
        <v>27</v>
      </c>
      <c r="D39" s="8" t="s">
        <v>77</v>
      </c>
      <c r="E39" s="8" t="s">
        <v>25</v>
      </c>
      <c r="F39" s="8" t="s">
        <v>143</v>
      </c>
      <c r="G39" s="27" t="s">
        <v>107</v>
      </c>
      <c r="H39" s="7" t="s">
        <v>78</v>
      </c>
      <c r="I39" s="6" t="s">
        <v>26</v>
      </c>
      <c r="J39" s="6" t="s">
        <v>92</v>
      </c>
      <c r="K39" s="27" t="s">
        <v>64</v>
      </c>
      <c r="L39" s="22">
        <v>723</v>
      </c>
      <c r="M39" s="25">
        <v>58908.84</v>
      </c>
      <c r="N39" s="19"/>
      <c r="O39" s="19"/>
      <c r="P39" s="21"/>
    </row>
    <row r="40" spans="1:16" s="4" customFormat="1" ht="15" customHeight="1" x14ac:dyDescent="0.2">
      <c r="A40" s="6">
        <f t="shared" si="1"/>
        <v>35</v>
      </c>
      <c r="B40" s="11">
        <v>7320</v>
      </c>
      <c r="C40" s="12" t="s">
        <v>27</v>
      </c>
      <c r="D40" s="12" t="s">
        <v>77</v>
      </c>
      <c r="E40" s="12" t="s">
        <v>25</v>
      </c>
      <c r="F40" s="12" t="s">
        <v>143</v>
      </c>
      <c r="G40" s="28" t="s">
        <v>44</v>
      </c>
      <c r="H40" s="13" t="s">
        <v>78</v>
      </c>
      <c r="I40" s="11" t="s">
        <v>26</v>
      </c>
      <c r="J40" s="11" t="s">
        <v>93</v>
      </c>
      <c r="K40" s="28" t="s">
        <v>150</v>
      </c>
      <c r="L40" s="23">
        <v>94</v>
      </c>
      <c r="M40" s="25">
        <v>16771.2</v>
      </c>
      <c r="N40" s="19"/>
      <c r="O40" s="19"/>
      <c r="P40" s="21"/>
    </row>
    <row r="41" spans="1:16" s="4" customFormat="1" ht="15" customHeight="1" x14ac:dyDescent="0.2">
      <c r="A41" s="6">
        <f t="shared" si="1"/>
        <v>36</v>
      </c>
      <c r="B41" s="11">
        <v>7287</v>
      </c>
      <c r="C41" s="8" t="s">
        <v>27</v>
      </c>
      <c r="D41" s="8" t="s">
        <v>77</v>
      </c>
      <c r="E41" s="8" t="s">
        <v>25</v>
      </c>
      <c r="F41" s="8" t="s">
        <v>143</v>
      </c>
      <c r="G41" s="27" t="s">
        <v>117</v>
      </c>
      <c r="H41" s="7" t="s">
        <v>78</v>
      </c>
      <c r="I41" s="6" t="s">
        <v>28</v>
      </c>
      <c r="J41" s="6" t="s">
        <v>92</v>
      </c>
      <c r="K41" s="27" t="s">
        <v>118</v>
      </c>
      <c r="L41" s="22">
        <v>1160</v>
      </c>
      <c r="M41" s="25">
        <v>123897.45</v>
      </c>
      <c r="N41" s="19"/>
      <c r="O41" s="19"/>
      <c r="P41" s="21"/>
    </row>
    <row r="42" spans="1:16" s="4" customFormat="1" ht="15" customHeight="1" x14ac:dyDescent="0.2">
      <c r="A42" s="6">
        <f t="shared" si="1"/>
        <v>37</v>
      </c>
      <c r="B42" s="11">
        <v>7243</v>
      </c>
      <c r="C42" s="12" t="s">
        <v>27</v>
      </c>
      <c r="D42" s="12" t="s">
        <v>77</v>
      </c>
      <c r="E42" s="12" t="s">
        <v>25</v>
      </c>
      <c r="F42" s="12" t="s">
        <v>143</v>
      </c>
      <c r="G42" s="28" t="s">
        <v>156</v>
      </c>
      <c r="H42" s="13" t="s">
        <v>78</v>
      </c>
      <c r="I42" s="11" t="s">
        <v>26</v>
      </c>
      <c r="J42" s="6" t="s">
        <v>93</v>
      </c>
      <c r="K42" s="28" t="s">
        <v>43</v>
      </c>
      <c r="L42" s="23">
        <v>43.75</v>
      </c>
      <c r="M42" s="25">
        <v>3983.16</v>
      </c>
      <c r="N42" s="19"/>
      <c r="O42" s="19"/>
      <c r="P42" s="21"/>
    </row>
    <row r="43" spans="1:16" s="4" customFormat="1" ht="15" customHeight="1" x14ac:dyDescent="0.2">
      <c r="A43" s="6">
        <f t="shared" si="1"/>
        <v>38</v>
      </c>
      <c r="B43" s="11">
        <v>20059060</v>
      </c>
      <c r="C43" s="12" t="s">
        <v>125</v>
      </c>
      <c r="D43" s="12" t="s">
        <v>77</v>
      </c>
      <c r="E43" s="12" t="s">
        <v>25</v>
      </c>
      <c r="F43" s="12" t="s">
        <v>143</v>
      </c>
      <c r="G43" s="28" t="s">
        <v>161</v>
      </c>
      <c r="H43" s="13" t="s">
        <v>78</v>
      </c>
      <c r="I43" s="11" t="s">
        <v>28</v>
      </c>
      <c r="J43" s="6" t="s">
        <v>92</v>
      </c>
      <c r="K43" s="28" t="s">
        <v>162</v>
      </c>
      <c r="L43" s="23">
        <v>2041.67</v>
      </c>
      <c r="M43" s="25">
        <v>111339.43</v>
      </c>
      <c r="N43" s="19"/>
      <c r="O43" s="19"/>
      <c r="P43" s="21"/>
    </row>
    <row r="44" spans="1:16" s="4" customFormat="1" ht="15" customHeight="1" x14ac:dyDescent="0.2">
      <c r="A44" s="6">
        <f t="shared" si="1"/>
        <v>39</v>
      </c>
      <c r="B44" s="6">
        <v>20057571</v>
      </c>
      <c r="C44" s="8" t="s">
        <v>175</v>
      </c>
      <c r="D44" s="8" t="s">
        <v>77</v>
      </c>
      <c r="E44" s="8" t="s">
        <v>25</v>
      </c>
      <c r="F44" s="8" t="s">
        <v>145</v>
      </c>
      <c r="G44" s="27" t="s">
        <v>31</v>
      </c>
      <c r="H44" s="7" t="s">
        <v>78</v>
      </c>
      <c r="I44" s="6" t="s">
        <v>26</v>
      </c>
      <c r="J44" s="6" t="s">
        <v>92</v>
      </c>
      <c r="K44" s="27" t="s">
        <v>148</v>
      </c>
      <c r="L44" s="22">
        <v>155.22</v>
      </c>
      <c r="M44" s="25">
        <v>143205</v>
      </c>
      <c r="N44" s="19"/>
      <c r="O44" s="19"/>
      <c r="P44" s="21"/>
    </row>
    <row r="45" spans="1:16" s="4" customFormat="1" ht="15" customHeight="1" x14ac:dyDescent="0.2">
      <c r="A45" s="6">
        <f t="shared" si="1"/>
        <v>40</v>
      </c>
      <c r="B45" s="6">
        <v>20056966</v>
      </c>
      <c r="C45" s="8" t="s">
        <v>27</v>
      </c>
      <c r="D45" s="8" t="s">
        <v>77</v>
      </c>
      <c r="E45" s="8" t="s">
        <v>25</v>
      </c>
      <c r="F45" s="8" t="s">
        <v>145</v>
      </c>
      <c r="G45" s="27" t="s">
        <v>52</v>
      </c>
      <c r="H45" s="7" t="s">
        <v>78</v>
      </c>
      <c r="I45" s="6" t="s">
        <v>26</v>
      </c>
      <c r="J45" s="6" t="s">
        <v>92</v>
      </c>
      <c r="K45" s="27" t="s">
        <v>34</v>
      </c>
      <c r="L45" s="22">
        <v>1147</v>
      </c>
      <c r="M45" s="25">
        <v>122661.66</v>
      </c>
      <c r="N45" s="19"/>
      <c r="O45" s="19"/>
      <c r="P45" s="21"/>
    </row>
    <row r="46" spans="1:16" s="4" customFormat="1" ht="15" customHeight="1" x14ac:dyDescent="0.2">
      <c r="A46" s="6">
        <f t="shared" si="1"/>
        <v>41</v>
      </c>
      <c r="B46" s="6">
        <v>20053738</v>
      </c>
      <c r="C46" s="8" t="s">
        <v>27</v>
      </c>
      <c r="D46" s="8" t="s">
        <v>77</v>
      </c>
      <c r="E46" s="8" t="s">
        <v>25</v>
      </c>
      <c r="F46" s="8" t="s">
        <v>145</v>
      </c>
      <c r="G46" s="27" t="s">
        <v>160</v>
      </c>
      <c r="H46" s="7" t="s">
        <v>78</v>
      </c>
      <c r="I46" s="6" t="s">
        <v>26</v>
      </c>
      <c r="J46" s="6" t="s">
        <v>92</v>
      </c>
      <c r="K46" s="27" t="s">
        <v>76</v>
      </c>
      <c r="L46" s="22">
        <v>73.989999999999995</v>
      </c>
      <c r="M46" s="25">
        <v>12578.4</v>
      </c>
      <c r="N46" s="19"/>
      <c r="O46" s="19"/>
      <c r="P46" s="21"/>
    </row>
    <row r="47" spans="1:16" s="4" customFormat="1" ht="15" customHeight="1" x14ac:dyDescent="0.2">
      <c r="A47" s="6">
        <f t="shared" si="1"/>
        <v>42</v>
      </c>
      <c r="B47" s="11">
        <v>20053711</v>
      </c>
      <c r="C47" s="8" t="s">
        <v>27</v>
      </c>
      <c r="D47" s="8" t="s">
        <v>77</v>
      </c>
      <c r="E47" s="8" t="s">
        <v>25</v>
      </c>
      <c r="F47" s="8" t="s">
        <v>145</v>
      </c>
      <c r="G47" s="27" t="s">
        <v>160</v>
      </c>
      <c r="H47" s="7" t="s">
        <v>78</v>
      </c>
      <c r="I47" s="6" t="s">
        <v>26</v>
      </c>
      <c r="J47" s="6" t="s">
        <v>92</v>
      </c>
      <c r="K47" s="27" t="s">
        <v>149</v>
      </c>
      <c r="L47" s="22">
        <v>99.34</v>
      </c>
      <c r="M47" s="25">
        <v>10422.709999999999</v>
      </c>
      <c r="N47" s="19"/>
      <c r="O47" s="19"/>
      <c r="P47" s="21"/>
    </row>
    <row r="48" spans="1:16" s="4" customFormat="1" ht="15" customHeight="1" x14ac:dyDescent="0.2">
      <c r="A48" s="6">
        <f t="shared" si="1"/>
        <v>43</v>
      </c>
      <c r="B48" s="11">
        <v>7286</v>
      </c>
      <c r="C48" s="12" t="s">
        <v>27</v>
      </c>
      <c r="D48" s="12" t="s">
        <v>77</v>
      </c>
      <c r="E48" s="12" t="s">
        <v>25</v>
      </c>
      <c r="F48" s="12" t="s">
        <v>145</v>
      </c>
      <c r="G48" s="28" t="s">
        <v>110</v>
      </c>
      <c r="H48" s="13" t="s">
        <v>78</v>
      </c>
      <c r="I48" s="11" t="s">
        <v>26</v>
      </c>
      <c r="J48" s="6" t="s">
        <v>92</v>
      </c>
      <c r="K48" s="28" t="s">
        <v>103</v>
      </c>
      <c r="L48" s="23">
        <v>867</v>
      </c>
      <c r="M48" s="25">
        <v>103086.05</v>
      </c>
      <c r="N48" s="19"/>
      <c r="O48" s="19"/>
      <c r="P48" s="21"/>
    </row>
    <row r="49" spans="1:16" s="4" customFormat="1" ht="15" customHeight="1" x14ac:dyDescent="0.2">
      <c r="A49" s="6">
        <f t="shared" si="1"/>
        <v>44</v>
      </c>
      <c r="B49" s="11">
        <v>20056958</v>
      </c>
      <c r="C49" s="12" t="s">
        <v>27</v>
      </c>
      <c r="D49" s="12" t="s">
        <v>77</v>
      </c>
      <c r="E49" s="12" t="s">
        <v>25</v>
      </c>
      <c r="F49" s="12" t="s">
        <v>140</v>
      </c>
      <c r="G49" s="27" t="s">
        <v>160</v>
      </c>
      <c r="H49" s="13" t="s">
        <v>78</v>
      </c>
      <c r="I49" s="11" t="s">
        <v>26</v>
      </c>
      <c r="J49" s="11" t="s">
        <v>92</v>
      </c>
      <c r="K49" s="28" t="s">
        <v>111</v>
      </c>
      <c r="L49" s="23">
        <v>1439.74</v>
      </c>
      <c r="M49" s="25">
        <v>86250.71</v>
      </c>
      <c r="N49" s="19"/>
      <c r="O49" s="19"/>
      <c r="P49" s="21"/>
    </row>
    <row r="50" spans="1:16" s="4" customFormat="1" ht="15" customHeight="1" x14ac:dyDescent="0.2">
      <c r="A50" s="6">
        <f t="shared" si="1"/>
        <v>45</v>
      </c>
      <c r="B50" s="6">
        <v>7229</v>
      </c>
      <c r="C50" s="8" t="s">
        <v>27</v>
      </c>
      <c r="D50" s="8" t="s">
        <v>77</v>
      </c>
      <c r="E50" s="8" t="s">
        <v>25</v>
      </c>
      <c r="F50" s="8" t="s">
        <v>140</v>
      </c>
      <c r="G50" s="27" t="s">
        <v>83</v>
      </c>
      <c r="H50" s="7" t="s">
        <v>79</v>
      </c>
      <c r="I50" s="6" t="s">
        <v>26</v>
      </c>
      <c r="J50" s="6" t="s">
        <v>92</v>
      </c>
      <c r="K50" s="27" t="s">
        <v>90</v>
      </c>
      <c r="L50" s="22">
        <v>1870</v>
      </c>
      <c r="M50" s="25">
        <v>126308.1</v>
      </c>
      <c r="N50" s="19"/>
      <c r="O50" s="19"/>
      <c r="P50" s="21"/>
    </row>
    <row r="51" spans="1:16" s="5" customFormat="1" ht="15" customHeight="1" x14ac:dyDescent="0.2">
      <c r="A51" s="6">
        <f t="shared" si="1"/>
        <v>46</v>
      </c>
      <c r="B51" s="6">
        <v>7228</v>
      </c>
      <c r="C51" s="8" t="s">
        <v>27</v>
      </c>
      <c r="D51" s="8" t="s">
        <v>77</v>
      </c>
      <c r="E51" s="8" t="s">
        <v>25</v>
      </c>
      <c r="F51" s="8" t="s">
        <v>140</v>
      </c>
      <c r="G51" s="27" t="s">
        <v>83</v>
      </c>
      <c r="H51" s="7" t="s">
        <v>79</v>
      </c>
      <c r="I51" s="6" t="s">
        <v>26</v>
      </c>
      <c r="J51" s="6" t="s">
        <v>93</v>
      </c>
      <c r="K51" s="27" t="s">
        <v>102</v>
      </c>
      <c r="L51" s="22">
        <v>3947</v>
      </c>
      <c r="M51" s="25">
        <v>57651</v>
      </c>
      <c r="N51" s="19"/>
      <c r="O51" s="19"/>
      <c r="P51" s="21"/>
    </row>
    <row r="52" spans="1:16" s="5" customFormat="1" ht="15" customHeight="1" x14ac:dyDescent="0.2">
      <c r="A52" s="6">
        <f t="shared" si="1"/>
        <v>47</v>
      </c>
      <c r="B52" s="6">
        <v>7227</v>
      </c>
      <c r="C52" s="8" t="s">
        <v>27</v>
      </c>
      <c r="D52" s="8" t="s">
        <v>77</v>
      </c>
      <c r="E52" s="8" t="s">
        <v>25</v>
      </c>
      <c r="F52" s="8" t="s">
        <v>140</v>
      </c>
      <c r="G52" s="27" t="s">
        <v>83</v>
      </c>
      <c r="H52" s="7" t="s">
        <v>79</v>
      </c>
      <c r="I52" s="6" t="s">
        <v>26</v>
      </c>
      <c r="J52" s="6" t="s">
        <v>92</v>
      </c>
      <c r="K52" s="27" t="s">
        <v>89</v>
      </c>
      <c r="L52" s="22">
        <v>43.75</v>
      </c>
      <c r="M52" s="25">
        <v>11530.72</v>
      </c>
      <c r="N52" s="19"/>
      <c r="O52" s="19"/>
      <c r="P52" s="21"/>
    </row>
    <row r="53" spans="1:16" s="5" customFormat="1" ht="15" customHeight="1" x14ac:dyDescent="0.2">
      <c r="A53" s="6">
        <f t="shared" si="1"/>
        <v>48</v>
      </c>
      <c r="B53" s="6">
        <v>7226</v>
      </c>
      <c r="C53" s="8" t="s">
        <v>27</v>
      </c>
      <c r="D53" s="8" t="s">
        <v>77</v>
      </c>
      <c r="E53" s="8" t="s">
        <v>25</v>
      </c>
      <c r="F53" s="8" t="s">
        <v>140</v>
      </c>
      <c r="G53" s="27" t="s">
        <v>46</v>
      </c>
      <c r="H53" s="13" t="s">
        <v>79</v>
      </c>
      <c r="I53" s="11" t="s">
        <v>38</v>
      </c>
      <c r="J53" s="6" t="s">
        <v>92</v>
      </c>
      <c r="K53" s="27" t="s">
        <v>114</v>
      </c>
      <c r="L53" s="22">
        <v>740</v>
      </c>
      <c r="M53" s="25">
        <v>128194.86</v>
      </c>
      <c r="N53" s="19"/>
      <c r="O53" s="19"/>
      <c r="P53" s="21"/>
    </row>
    <row r="54" spans="1:16" s="5" customFormat="1" ht="15" customHeight="1" x14ac:dyDescent="0.2">
      <c r="A54" s="6">
        <f t="shared" si="1"/>
        <v>49</v>
      </c>
      <c r="B54" s="11">
        <v>7225</v>
      </c>
      <c r="C54" s="12" t="s">
        <v>27</v>
      </c>
      <c r="D54" s="12" t="s">
        <v>77</v>
      </c>
      <c r="E54" s="12" t="s">
        <v>25</v>
      </c>
      <c r="F54" s="12" t="s">
        <v>140</v>
      </c>
      <c r="G54" s="28" t="s">
        <v>91</v>
      </c>
      <c r="H54" s="13" t="s">
        <v>79</v>
      </c>
      <c r="I54" s="11" t="s">
        <v>26</v>
      </c>
      <c r="J54" s="11" t="s">
        <v>92</v>
      </c>
      <c r="K54" s="28" t="s">
        <v>139</v>
      </c>
      <c r="L54" s="23">
        <v>126</v>
      </c>
      <c r="M54" s="25">
        <v>47483.46</v>
      </c>
      <c r="N54" s="19"/>
      <c r="O54" s="19"/>
      <c r="P54" s="21"/>
    </row>
    <row r="55" spans="1:16" s="5" customFormat="1" ht="15" customHeight="1" x14ac:dyDescent="0.2">
      <c r="A55" s="6">
        <f t="shared" si="1"/>
        <v>50</v>
      </c>
      <c r="B55" s="6">
        <v>7224</v>
      </c>
      <c r="C55" s="8" t="s">
        <v>27</v>
      </c>
      <c r="D55" s="8" t="s">
        <v>77</v>
      </c>
      <c r="E55" s="8" t="s">
        <v>25</v>
      </c>
      <c r="F55" s="8" t="s">
        <v>140</v>
      </c>
      <c r="G55" s="27" t="s">
        <v>42</v>
      </c>
      <c r="H55" s="7" t="s">
        <v>79</v>
      </c>
      <c r="I55" s="6" t="s">
        <v>26</v>
      </c>
      <c r="J55" s="6" t="s">
        <v>92</v>
      </c>
      <c r="K55" s="27" t="s">
        <v>41</v>
      </c>
      <c r="L55" s="22">
        <v>520</v>
      </c>
      <c r="M55" s="25">
        <v>14674.8</v>
      </c>
      <c r="N55" s="19"/>
      <c r="O55" s="19"/>
      <c r="P55" s="21"/>
    </row>
    <row r="56" spans="1:16" s="5" customFormat="1" ht="15" customHeight="1" x14ac:dyDescent="0.2">
      <c r="A56" s="6">
        <f t="shared" si="1"/>
        <v>51</v>
      </c>
      <c r="B56" s="6">
        <v>7223</v>
      </c>
      <c r="C56" s="8" t="s">
        <v>27</v>
      </c>
      <c r="D56" s="8" t="s">
        <v>77</v>
      </c>
      <c r="E56" s="8" t="s">
        <v>25</v>
      </c>
      <c r="F56" s="8" t="s">
        <v>140</v>
      </c>
      <c r="G56" s="27" t="s">
        <v>83</v>
      </c>
      <c r="H56" s="7" t="s">
        <v>79</v>
      </c>
      <c r="I56" s="6" t="s">
        <v>26</v>
      </c>
      <c r="J56" s="6" t="s">
        <v>92</v>
      </c>
      <c r="K56" s="27" t="s">
        <v>54</v>
      </c>
      <c r="L56" s="22">
        <v>1369</v>
      </c>
      <c r="M56" s="25">
        <v>20964</v>
      </c>
      <c r="N56" s="19"/>
      <c r="O56" s="19"/>
      <c r="P56" s="21"/>
    </row>
    <row r="57" spans="1:16" s="14" customFormat="1" ht="15" customHeight="1" x14ac:dyDescent="0.2">
      <c r="A57" s="6">
        <f t="shared" si="1"/>
        <v>52</v>
      </c>
      <c r="B57" s="6">
        <v>7222</v>
      </c>
      <c r="C57" s="8" t="s">
        <v>27</v>
      </c>
      <c r="D57" s="8" t="s">
        <v>77</v>
      </c>
      <c r="E57" s="8" t="s">
        <v>25</v>
      </c>
      <c r="F57" s="8" t="s">
        <v>140</v>
      </c>
      <c r="G57" s="27" t="s">
        <v>94</v>
      </c>
      <c r="H57" s="7" t="s">
        <v>79</v>
      </c>
      <c r="I57" s="6" t="s">
        <v>26</v>
      </c>
      <c r="J57" s="6" t="s">
        <v>92</v>
      </c>
      <c r="K57" s="27" t="s">
        <v>95</v>
      </c>
      <c r="L57" s="22">
        <v>580.5</v>
      </c>
      <c r="M57" s="25">
        <v>44402.22</v>
      </c>
      <c r="N57" s="19"/>
      <c r="O57" s="19"/>
      <c r="P57" s="21"/>
    </row>
    <row r="58" spans="1:16" s="5" customFormat="1" ht="15" customHeight="1" x14ac:dyDescent="0.2">
      <c r="A58" s="6">
        <f t="shared" si="1"/>
        <v>53</v>
      </c>
      <c r="B58" s="6">
        <v>7221</v>
      </c>
      <c r="C58" s="6" t="s">
        <v>27</v>
      </c>
      <c r="D58" s="6" t="s">
        <v>77</v>
      </c>
      <c r="E58" s="6" t="s">
        <v>25</v>
      </c>
      <c r="F58" s="6" t="s">
        <v>140</v>
      </c>
      <c r="G58" s="27" t="s">
        <v>83</v>
      </c>
      <c r="H58" s="7" t="s">
        <v>79</v>
      </c>
      <c r="I58" s="6" t="s">
        <v>26</v>
      </c>
      <c r="J58" s="6" t="s">
        <v>92</v>
      </c>
      <c r="K58" s="27" t="s">
        <v>43</v>
      </c>
      <c r="L58" s="22">
        <v>1008</v>
      </c>
      <c r="M58" s="25">
        <v>37065.379999999997</v>
      </c>
      <c r="N58" s="19"/>
      <c r="O58" s="19"/>
      <c r="P58" s="21"/>
    </row>
    <row r="59" spans="1:16" s="5" customFormat="1" ht="15" customHeight="1" x14ac:dyDescent="0.2">
      <c r="A59" s="6">
        <f t="shared" si="1"/>
        <v>54</v>
      </c>
      <c r="B59" s="6">
        <v>7220</v>
      </c>
      <c r="C59" s="6" t="s">
        <v>27</v>
      </c>
      <c r="D59" s="6" t="s">
        <v>77</v>
      </c>
      <c r="E59" s="6" t="s">
        <v>25</v>
      </c>
      <c r="F59" s="6" t="s">
        <v>140</v>
      </c>
      <c r="G59" s="27" t="s">
        <v>69</v>
      </c>
      <c r="H59" s="7" t="s">
        <v>79</v>
      </c>
      <c r="I59" s="6" t="s">
        <v>26</v>
      </c>
      <c r="J59" s="6" t="s">
        <v>92</v>
      </c>
      <c r="K59" s="27" t="s">
        <v>68</v>
      </c>
      <c r="L59" s="22">
        <v>2100</v>
      </c>
      <c r="M59" s="25">
        <v>28301.4</v>
      </c>
      <c r="N59" s="19"/>
      <c r="O59" s="19"/>
      <c r="P59" s="21"/>
    </row>
    <row r="60" spans="1:16" s="5" customFormat="1" ht="15" customHeight="1" x14ac:dyDescent="0.2">
      <c r="A60" s="6">
        <f t="shared" si="1"/>
        <v>55</v>
      </c>
      <c r="B60" s="6">
        <v>7219</v>
      </c>
      <c r="C60" s="8" t="s">
        <v>27</v>
      </c>
      <c r="D60" s="8" t="s">
        <v>77</v>
      </c>
      <c r="E60" s="8" t="s">
        <v>25</v>
      </c>
      <c r="F60" s="8" t="s">
        <v>140</v>
      </c>
      <c r="G60" s="27" t="s">
        <v>130</v>
      </c>
      <c r="H60" s="7" t="s">
        <v>79</v>
      </c>
      <c r="I60" s="6" t="s">
        <v>28</v>
      </c>
      <c r="J60" s="6" t="s">
        <v>92</v>
      </c>
      <c r="K60" s="27" t="s">
        <v>133</v>
      </c>
      <c r="L60" s="22">
        <v>987</v>
      </c>
      <c r="M60" s="25">
        <v>93650.25</v>
      </c>
      <c r="N60" s="19"/>
      <c r="O60" s="19"/>
      <c r="P60" s="21"/>
    </row>
    <row r="61" spans="1:16" s="5" customFormat="1" ht="15" customHeight="1" x14ac:dyDescent="0.2">
      <c r="A61" s="6">
        <f t="shared" si="1"/>
        <v>56</v>
      </c>
      <c r="B61" s="6">
        <v>7218</v>
      </c>
      <c r="C61" s="8" t="s">
        <v>27</v>
      </c>
      <c r="D61" s="8" t="s">
        <v>77</v>
      </c>
      <c r="E61" s="8" t="s">
        <v>25</v>
      </c>
      <c r="F61" s="8" t="s">
        <v>140</v>
      </c>
      <c r="G61" s="27" t="s">
        <v>130</v>
      </c>
      <c r="H61" s="7" t="s">
        <v>79</v>
      </c>
      <c r="I61" s="6" t="s">
        <v>28</v>
      </c>
      <c r="J61" s="6" t="s">
        <v>92</v>
      </c>
      <c r="K61" s="27" t="s">
        <v>132</v>
      </c>
      <c r="L61" s="22">
        <v>16</v>
      </c>
      <c r="M61" s="25">
        <v>10250</v>
      </c>
      <c r="N61" s="19"/>
      <c r="O61" s="19"/>
      <c r="P61" s="21"/>
    </row>
    <row r="62" spans="1:16" s="5" customFormat="1" ht="15" customHeight="1" x14ac:dyDescent="0.2">
      <c r="A62" s="6">
        <f t="shared" si="1"/>
        <v>57</v>
      </c>
      <c r="B62" s="6">
        <v>7217</v>
      </c>
      <c r="C62" s="8" t="s">
        <v>27</v>
      </c>
      <c r="D62" s="8" t="s">
        <v>77</v>
      </c>
      <c r="E62" s="8" t="s">
        <v>25</v>
      </c>
      <c r="F62" s="8" t="s">
        <v>140</v>
      </c>
      <c r="G62" s="27" t="s">
        <v>130</v>
      </c>
      <c r="H62" s="7" t="s">
        <v>79</v>
      </c>
      <c r="I62" s="6" t="s">
        <v>28</v>
      </c>
      <c r="J62" s="6" t="s">
        <v>92</v>
      </c>
      <c r="K62" s="27" t="s">
        <v>131</v>
      </c>
      <c r="L62" s="22">
        <v>5805</v>
      </c>
      <c r="M62" s="25">
        <v>42360</v>
      </c>
      <c r="N62" s="19"/>
      <c r="O62" s="19"/>
      <c r="P62" s="21"/>
    </row>
    <row r="63" spans="1:16" s="5" customFormat="1" ht="15" customHeight="1" x14ac:dyDescent="0.2">
      <c r="A63" s="6">
        <f t="shared" si="1"/>
        <v>58</v>
      </c>
      <c r="B63" s="6">
        <v>7235</v>
      </c>
      <c r="C63" s="8" t="s">
        <v>27</v>
      </c>
      <c r="D63" s="8" t="s">
        <v>77</v>
      </c>
      <c r="E63" s="8" t="s">
        <v>25</v>
      </c>
      <c r="F63" s="8" t="s">
        <v>144</v>
      </c>
      <c r="G63" s="27" t="s">
        <v>99</v>
      </c>
      <c r="H63" s="7" t="s">
        <v>79</v>
      </c>
      <c r="I63" s="6" t="s">
        <v>26</v>
      </c>
      <c r="J63" s="6" t="s">
        <v>92</v>
      </c>
      <c r="K63" s="27" t="s">
        <v>32</v>
      </c>
      <c r="L63" s="22">
        <v>644</v>
      </c>
      <c r="M63" s="25">
        <v>18867.599999999999</v>
      </c>
      <c r="N63" s="19"/>
      <c r="O63" s="19"/>
      <c r="P63" s="21"/>
    </row>
    <row r="64" spans="1:16" s="5" customFormat="1" ht="15" customHeight="1" x14ac:dyDescent="0.2">
      <c r="A64" s="6">
        <f t="shared" si="1"/>
        <v>59</v>
      </c>
      <c r="B64" s="11">
        <v>7234</v>
      </c>
      <c r="C64" s="12" t="s">
        <v>27</v>
      </c>
      <c r="D64" s="12" t="s">
        <v>77</v>
      </c>
      <c r="E64" s="12" t="s">
        <v>25</v>
      </c>
      <c r="F64" s="12" t="s">
        <v>144</v>
      </c>
      <c r="G64" s="27" t="s">
        <v>99</v>
      </c>
      <c r="H64" s="13" t="s">
        <v>79</v>
      </c>
      <c r="I64" s="11" t="s">
        <v>26</v>
      </c>
      <c r="J64" s="11" t="s">
        <v>92</v>
      </c>
      <c r="K64" s="28" t="s">
        <v>100</v>
      </c>
      <c r="L64" s="23">
        <v>1520</v>
      </c>
      <c r="M64" s="25">
        <v>31446</v>
      </c>
      <c r="N64" s="19"/>
      <c r="O64" s="19"/>
      <c r="P64" s="21"/>
    </row>
    <row r="65" spans="1:16" s="5" customFormat="1" ht="15" customHeight="1" x14ac:dyDescent="0.2">
      <c r="A65" s="6">
        <f t="shared" si="1"/>
        <v>60</v>
      </c>
      <c r="B65" s="6">
        <v>7233</v>
      </c>
      <c r="C65" s="8" t="s">
        <v>27</v>
      </c>
      <c r="D65" s="8" t="s">
        <v>77</v>
      </c>
      <c r="E65" s="8" t="s">
        <v>25</v>
      </c>
      <c r="F65" s="8" t="s">
        <v>144</v>
      </c>
      <c r="G65" s="27" t="s">
        <v>66</v>
      </c>
      <c r="H65" s="7" t="s">
        <v>79</v>
      </c>
      <c r="I65" s="6" t="s">
        <v>26</v>
      </c>
      <c r="J65" s="6" t="s">
        <v>92</v>
      </c>
      <c r="K65" s="27" t="s">
        <v>53</v>
      </c>
      <c r="L65" s="22">
        <v>333.5</v>
      </c>
      <c r="M65" s="25">
        <v>52410</v>
      </c>
      <c r="N65" s="19"/>
      <c r="O65" s="19"/>
      <c r="P65" s="21"/>
    </row>
    <row r="66" spans="1:16" s="5" customFormat="1" ht="15" customHeight="1" x14ac:dyDescent="0.2">
      <c r="A66" s="6">
        <f t="shared" si="1"/>
        <v>61</v>
      </c>
      <c r="B66" s="6">
        <v>7231</v>
      </c>
      <c r="C66" s="8" t="s">
        <v>27</v>
      </c>
      <c r="D66" s="8" t="s">
        <v>77</v>
      </c>
      <c r="E66" s="8" t="s">
        <v>25</v>
      </c>
      <c r="F66" s="8" t="s">
        <v>138</v>
      </c>
      <c r="G66" s="27" t="s">
        <v>71</v>
      </c>
      <c r="H66" s="7" t="s">
        <v>79</v>
      </c>
      <c r="I66" s="6" t="s">
        <v>26</v>
      </c>
      <c r="J66" s="6" t="s">
        <v>93</v>
      </c>
      <c r="K66" s="27" t="s">
        <v>70</v>
      </c>
      <c r="L66" s="22">
        <v>316</v>
      </c>
      <c r="M66" s="25">
        <v>9433.7999999999993</v>
      </c>
      <c r="N66" s="19"/>
      <c r="O66" s="19"/>
      <c r="P66" s="21"/>
    </row>
    <row r="67" spans="1:16" s="5" customFormat="1" ht="15" customHeight="1" x14ac:dyDescent="0.2">
      <c r="A67" s="6">
        <f t="shared" si="1"/>
        <v>62</v>
      </c>
      <c r="B67" s="6">
        <v>7230</v>
      </c>
      <c r="C67" s="8" t="s">
        <v>27</v>
      </c>
      <c r="D67" s="8" t="s">
        <v>77</v>
      </c>
      <c r="E67" s="8" t="s">
        <v>25</v>
      </c>
      <c r="F67" s="8" t="s">
        <v>138</v>
      </c>
      <c r="G67" s="27" t="s">
        <v>67</v>
      </c>
      <c r="H67" s="7" t="s">
        <v>79</v>
      </c>
      <c r="I67" s="6" t="s">
        <v>26</v>
      </c>
      <c r="J67" s="6" t="s">
        <v>92</v>
      </c>
      <c r="K67" s="27" t="s">
        <v>82</v>
      </c>
      <c r="L67" s="22">
        <v>955</v>
      </c>
      <c r="M67" s="25">
        <v>8909.7000000000007</v>
      </c>
      <c r="N67" s="19"/>
      <c r="O67" s="19"/>
      <c r="P67" s="21"/>
    </row>
    <row r="68" spans="1:16" s="5" customFormat="1" ht="15" customHeight="1" x14ac:dyDescent="0.2">
      <c r="A68" s="6">
        <f t="shared" si="1"/>
        <v>63</v>
      </c>
      <c r="B68" s="6">
        <v>7216</v>
      </c>
      <c r="C68" s="8" t="s">
        <v>27</v>
      </c>
      <c r="D68" s="8" t="s">
        <v>77</v>
      </c>
      <c r="E68" s="8" t="s">
        <v>25</v>
      </c>
      <c r="F68" s="8" t="s">
        <v>137</v>
      </c>
      <c r="G68" s="27" t="s">
        <v>65</v>
      </c>
      <c r="H68" s="7" t="s">
        <v>79</v>
      </c>
      <c r="I68" s="6" t="s">
        <v>26</v>
      </c>
      <c r="J68" s="6" t="s">
        <v>92</v>
      </c>
      <c r="K68" s="27" t="s">
        <v>49</v>
      </c>
      <c r="L68" s="22">
        <v>1520</v>
      </c>
      <c r="M68" s="25">
        <v>14674.8</v>
      </c>
      <c r="N68" s="19"/>
      <c r="O68" s="19"/>
      <c r="P68" s="21"/>
    </row>
    <row r="69" spans="1:16" s="4" customFormat="1" ht="15" customHeight="1" x14ac:dyDescent="0.2">
      <c r="A69" s="6">
        <f t="shared" si="1"/>
        <v>64</v>
      </c>
      <c r="B69" s="11">
        <v>7215</v>
      </c>
      <c r="C69" s="11" t="s">
        <v>27</v>
      </c>
      <c r="D69" s="11" t="s">
        <v>77</v>
      </c>
      <c r="E69" s="11" t="s">
        <v>25</v>
      </c>
      <c r="F69" s="11" t="s">
        <v>137</v>
      </c>
      <c r="G69" s="28" t="s">
        <v>84</v>
      </c>
      <c r="H69" s="13" t="s">
        <v>79</v>
      </c>
      <c r="I69" s="6" t="s">
        <v>26</v>
      </c>
      <c r="J69" s="11" t="s">
        <v>92</v>
      </c>
      <c r="K69" s="28" t="s">
        <v>88</v>
      </c>
      <c r="L69" s="23">
        <v>1040</v>
      </c>
      <c r="M69" s="25">
        <v>62892</v>
      </c>
      <c r="N69" s="19"/>
      <c r="O69" s="19"/>
      <c r="P69" s="21"/>
    </row>
    <row r="70" spans="1:16" s="4" customFormat="1" ht="15" customHeight="1" x14ac:dyDescent="0.2">
      <c r="A70" s="6">
        <f t="shared" si="1"/>
        <v>65</v>
      </c>
      <c r="B70" s="11">
        <v>7214</v>
      </c>
      <c r="C70" s="11" t="s">
        <v>27</v>
      </c>
      <c r="D70" s="11" t="s">
        <v>77</v>
      </c>
      <c r="E70" s="11" t="s">
        <v>25</v>
      </c>
      <c r="F70" s="11" t="s">
        <v>137</v>
      </c>
      <c r="G70" s="28" t="s">
        <v>84</v>
      </c>
      <c r="H70" s="13" t="s">
        <v>79</v>
      </c>
      <c r="I70" s="6" t="s">
        <v>26</v>
      </c>
      <c r="J70" s="11" t="s">
        <v>92</v>
      </c>
      <c r="K70" s="28" t="s">
        <v>87</v>
      </c>
      <c r="L70" s="23">
        <v>800</v>
      </c>
      <c r="M70" s="25">
        <v>31970.36</v>
      </c>
      <c r="N70" s="19"/>
      <c r="O70" s="19"/>
      <c r="P70" s="21"/>
    </row>
    <row r="71" spans="1:16" s="4" customFormat="1" ht="15" customHeight="1" x14ac:dyDescent="0.2">
      <c r="A71" s="6">
        <f t="shared" si="1"/>
        <v>66</v>
      </c>
      <c r="B71" s="11">
        <v>7213</v>
      </c>
      <c r="C71" s="11" t="s">
        <v>27</v>
      </c>
      <c r="D71" s="11" t="s">
        <v>77</v>
      </c>
      <c r="E71" s="11" t="s">
        <v>25</v>
      </c>
      <c r="F71" s="11" t="s">
        <v>137</v>
      </c>
      <c r="G71" s="28" t="s">
        <v>84</v>
      </c>
      <c r="H71" s="13" t="s">
        <v>79</v>
      </c>
      <c r="I71" s="6" t="s">
        <v>26</v>
      </c>
      <c r="J71" s="11" t="s">
        <v>92</v>
      </c>
      <c r="K71" s="28" t="s">
        <v>86</v>
      </c>
      <c r="L71" s="23">
        <v>80</v>
      </c>
      <c r="M71" s="25">
        <v>12970.36</v>
      </c>
      <c r="N71" s="19"/>
      <c r="O71" s="19"/>
      <c r="P71" s="21"/>
    </row>
    <row r="72" spans="1:16" s="4" customFormat="1" ht="15" customHeight="1" x14ac:dyDescent="0.2">
      <c r="A72" s="6">
        <f t="shared" si="1"/>
        <v>67</v>
      </c>
      <c r="B72" s="11">
        <v>7212</v>
      </c>
      <c r="C72" s="11" t="s">
        <v>27</v>
      </c>
      <c r="D72" s="11" t="s">
        <v>77</v>
      </c>
      <c r="E72" s="11" t="s">
        <v>25</v>
      </c>
      <c r="F72" s="11" t="s">
        <v>137</v>
      </c>
      <c r="G72" s="28" t="s">
        <v>84</v>
      </c>
      <c r="H72" s="13" t="s">
        <v>79</v>
      </c>
      <c r="I72" s="6" t="s">
        <v>26</v>
      </c>
      <c r="J72" s="11" t="s">
        <v>92</v>
      </c>
      <c r="K72" s="28" t="s">
        <v>85</v>
      </c>
      <c r="L72" s="23">
        <v>1100</v>
      </c>
      <c r="M72" s="25">
        <v>230.5</v>
      </c>
      <c r="N72" s="19"/>
      <c r="O72" s="19"/>
      <c r="P72" s="21"/>
    </row>
    <row r="73" spans="1:16" s="4" customFormat="1" ht="15" customHeight="1" x14ac:dyDescent="0.2">
      <c r="A73" s="6">
        <f t="shared" si="1"/>
        <v>68</v>
      </c>
      <c r="B73" s="6">
        <v>7210</v>
      </c>
      <c r="C73" s="6" t="s">
        <v>27</v>
      </c>
      <c r="D73" s="6" t="s">
        <v>77</v>
      </c>
      <c r="E73" s="6" t="s">
        <v>25</v>
      </c>
      <c r="F73" s="6" t="s">
        <v>142</v>
      </c>
      <c r="G73" s="27" t="s">
        <v>39</v>
      </c>
      <c r="H73" s="7" t="s">
        <v>79</v>
      </c>
      <c r="I73" s="6" t="s">
        <v>26</v>
      </c>
      <c r="J73" s="6" t="s">
        <v>92</v>
      </c>
      <c r="K73" s="27" t="s">
        <v>32</v>
      </c>
      <c r="L73" s="22">
        <v>410.75</v>
      </c>
      <c r="M73" s="25">
        <v>22360</v>
      </c>
      <c r="N73" s="19"/>
      <c r="O73" s="19"/>
      <c r="P73" s="21"/>
    </row>
    <row r="74" spans="1:16" s="4" customFormat="1" ht="15" customHeight="1" x14ac:dyDescent="0.2">
      <c r="A74" s="6">
        <f t="shared" si="1"/>
        <v>69</v>
      </c>
      <c r="B74" s="11">
        <v>7211</v>
      </c>
      <c r="C74" s="11" t="s">
        <v>27</v>
      </c>
      <c r="D74" s="11" t="s">
        <v>77</v>
      </c>
      <c r="E74" s="11" t="s">
        <v>25</v>
      </c>
      <c r="F74" s="11" t="s">
        <v>153</v>
      </c>
      <c r="G74" s="28" t="s">
        <v>101</v>
      </c>
      <c r="H74" s="13" t="s">
        <v>79</v>
      </c>
      <c r="I74" s="11" t="s">
        <v>38</v>
      </c>
      <c r="J74" s="6" t="s">
        <v>92</v>
      </c>
      <c r="K74" s="27" t="s">
        <v>152</v>
      </c>
      <c r="L74" s="23">
        <v>1160</v>
      </c>
      <c r="M74" s="25">
        <v>12578.4</v>
      </c>
      <c r="N74" s="19"/>
      <c r="O74" s="19"/>
      <c r="P74" s="21"/>
    </row>
    <row r="75" spans="1:16" s="4" customFormat="1" ht="15" customHeight="1" x14ac:dyDescent="0.2">
      <c r="A75" s="6">
        <f t="shared" si="1"/>
        <v>70</v>
      </c>
      <c r="B75" s="6">
        <v>7236</v>
      </c>
      <c r="C75" s="6" t="s">
        <v>27</v>
      </c>
      <c r="D75" s="6" t="s">
        <v>77</v>
      </c>
      <c r="E75" s="6" t="s">
        <v>25</v>
      </c>
      <c r="F75" s="6" t="s">
        <v>141</v>
      </c>
      <c r="G75" s="27" t="s">
        <v>51</v>
      </c>
      <c r="H75" s="7" t="s">
        <v>79</v>
      </c>
      <c r="I75" s="6" t="s">
        <v>26</v>
      </c>
      <c r="J75" s="6" t="s">
        <v>92</v>
      </c>
      <c r="K75" s="27" t="s">
        <v>50</v>
      </c>
      <c r="L75" s="22">
        <v>400</v>
      </c>
      <c r="M75" s="25">
        <v>12578.4</v>
      </c>
      <c r="N75" s="19"/>
      <c r="O75" s="19"/>
      <c r="P75" s="21"/>
    </row>
    <row r="76" spans="1:16" s="4" customFormat="1" ht="15" customHeight="1" x14ac:dyDescent="0.2">
      <c r="A76" s="6">
        <f t="shared" si="1"/>
        <v>71</v>
      </c>
      <c r="B76" s="6">
        <v>20056974</v>
      </c>
      <c r="C76" s="6" t="s">
        <v>27</v>
      </c>
      <c r="D76" s="6" t="s">
        <v>77</v>
      </c>
      <c r="E76" s="6" t="s">
        <v>25</v>
      </c>
      <c r="F76" s="6" t="s">
        <v>145</v>
      </c>
      <c r="G76" s="27" t="s">
        <v>160</v>
      </c>
      <c r="H76" s="7" t="s">
        <v>78</v>
      </c>
      <c r="I76" s="6" t="s">
        <v>28</v>
      </c>
      <c r="J76" s="6" t="s">
        <v>92</v>
      </c>
      <c r="K76" s="27" t="s">
        <v>169</v>
      </c>
      <c r="L76" s="22">
        <v>1850</v>
      </c>
      <c r="M76" s="25">
        <v>52360</v>
      </c>
      <c r="N76" s="19"/>
      <c r="O76" s="19"/>
      <c r="P76" s="21"/>
    </row>
    <row r="77" spans="1:16" s="4" customFormat="1" ht="15" customHeight="1" x14ac:dyDescent="0.2">
      <c r="A77" s="6">
        <f t="shared" si="1"/>
        <v>72</v>
      </c>
      <c r="B77" s="6">
        <v>20070773</v>
      </c>
      <c r="C77" s="6" t="s">
        <v>27</v>
      </c>
      <c r="D77" s="6" t="s">
        <v>173</v>
      </c>
      <c r="E77" s="6" t="s">
        <v>25</v>
      </c>
      <c r="F77" s="6" t="s">
        <v>145</v>
      </c>
      <c r="G77" s="27" t="s">
        <v>160</v>
      </c>
      <c r="H77" s="7" t="s">
        <v>78</v>
      </c>
      <c r="I77" s="6" t="s">
        <v>28</v>
      </c>
      <c r="J77" s="6" t="s">
        <v>92</v>
      </c>
      <c r="K77" s="27" t="s">
        <v>171</v>
      </c>
      <c r="L77" s="22">
        <v>1171.5999999999999</v>
      </c>
      <c r="M77" s="25">
        <v>82012</v>
      </c>
      <c r="N77" s="19"/>
      <c r="O77" s="19"/>
      <c r="P77" s="21"/>
    </row>
    <row r="78" spans="1:16" s="4" customFormat="1" ht="15" customHeight="1" x14ac:dyDescent="0.2">
      <c r="A78" s="6">
        <v>73</v>
      </c>
      <c r="B78" s="6">
        <v>20070775</v>
      </c>
      <c r="C78" s="6" t="s">
        <v>27</v>
      </c>
      <c r="D78" s="6" t="s">
        <v>175</v>
      </c>
      <c r="E78" s="6" t="s">
        <v>25</v>
      </c>
      <c r="F78" s="6" t="s">
        <v>25</v>
      </c>
      <c r="G78" s="27" t="s">
        <v>178</v>
      </c>
      <c r="H78" s="7" t="s">
        <v>78</v>
      </c>
      <c r="I78" s="6" t="s">
        <v>179</v>
      </c>
      <c r="J78" s="6" t="s">
        <v>92</v>
      </c>
      <c r="K78" s="27" t="s">
        <v>180</v>
      </c>
      <c r="L78" s="22">
        <v>6078.75</v>
      </c>
      <c r="M78" s="25">
        <v>483412.5</v>
      </c>
      <c r="N78" s="19"/>
      <c r="O78" s="19"/>
      <c r="P78" s="21"/>
    </row>
    <row r="79" spans="1:16" s="4" customFormat="1" ht="15" customHeight="1" x14ac:dyDescent="0.2">
      <c r="A79" s="6">
        <f>B78202</f>
        <v>0</v>
      </c>
      <c r="B79" s="6">
        <v>20070774</v>
      </c>
      <c r="C79" s="6" t="s">
        <v>27</v>
      </c>
      <c r="D79" s="6" t="s">
        <v>77</v>
      </c>
      <c r="E79" s="6" t="s">
        <v>25</v>
      </c>
      <c r="F79" s="6" t="s">
        <v>145</v>
      </c>
      <c r="G79" s="27" t="s">
        <v>110</v>
      </c>
      <c r="H79" s="7" t="s">
        <v>78</v>
      </c>
      <c r="I79" s="6" t="s">
        <v>28</v>
      </c>
      <c r="J79" s="6" t="s">
        <v>92</v>
      </c>
      <c r="K79" s="27" t="s">
        <v>170</v>
      </c>
      <c r="L79" s="22">
        <v>836</v>
      </c>
      <c r="M79" s="25">
        <v>58520</v>
      </c>
      <c r="N79" s="19"/>
      <c r="O79" s="19"/>
      <c r="P79" s="21"/>
    </row>
    <row r="80" spans="1:16" s="4" customFormat="1" x14ac:dyDescent="0.2">
      <c r="B80" s="31"/>
      <c r="G80" s="29"/>
      <c r="K80" s="29"/>
      <c r="L80" s="24" t="s">
        <v>80</v>
      </c>
      <c r="M80" s="10">
        <f>SUM(M6:M79)</f>
        <v>5427280.6300000018</v>
      </c>
      <c r="N80" s="19"/>
      <c r="O80" s="20"/>
    </row>
    <row r="81" spans="1:14" x14ac:dyDescent="0.2">
      <c r="A81" s="3" t="s">
        <v>10</v>
      </c>
      <c r="G81" s="1"/>
    </row>
    <row r="82" spans="1:14" x14ac:dyDescent="0.2">
      <c r="A82" s="1" t="s">
        <v>184</v>
      </c>
      <c r="G82" s="1"/>
    </row>
    <row r="83" spans="1:14" x14ac:dyDescent="0.2">
      <c r="A83" s="30" t="s">
        <v>183</v>
      </c>
      <c r="B83" s="1"/>
      <c r="G83" s="1"/>
    </row>
    <row r="84" spans="1:14" x14ac:dyDescent="0.2">
      <c r="A84" s="1" t="s">
        <v>182</v>
      </c>
      <c r="B84" s="30"/>
      <c r="G84" s="1"/>
    </row>
    <row r="85" spans="1:14" x14ac:dyDescent="0.2">
      <c r="A85" s="1" t="s">
        <v>177</v>
      </c>
      <c r="B85" s="1"/>
      <c r="E85" s="30"/>
      <c r="G85" s="1"/>
    </row>
    <row r="86" spans="1:14" x14ac:dyDescent="0.2">
      <c r="A86" s="1" t="s">
        <v>176</v>
      </c>
      <c r="B86" s="1"/>
      <c r="E86" s="30"/>
      <c r="G86" s="1"/>
    </row>
    <row r="87" spans="1:14" x14ac:dyDescent="0.2">
      <c r="A87" s="1" t="s">
        <v>181</v>
      </c>
    </row>
    <row r="88" spans="1:14" x14ac:dyDescent="0.2">
      <c r="A88" s="1" t="s">
        <v>174</v>
      </c>
      <c r="M88" s="15"/>
      <c r="N88" s="15"/>
    </row>
    <row r="89" spans="1:14" x14ac:dyDescent="0.2">
      <c r="A89" s="1" t="s">
        <v>172</v>
      </c>
    </row>
    <row r="90" spans="1:14" x14ac:dyDescent="0.2">
      <c r="A90" s="1" t="s">
        <v>11</v>
      </c>
    </row>
    <row r="91" spans="1:14" x14ac:dyDescent="0.2">
      <c r="A91" s="1" t="s">
        <v>12</v>
      </c>
    </row>
    <row r="92" spans="1:14" x14ac:dyDescent="0.2">
      <c r="A92" s="1" t="s">
        <v>13</v>
      </c>
    </row>
    <row r="93" spans="1:14" x14ac:dyDescent="0.2">
      <c r="A93" s="1" t="s">
        <v>24</v>
      </c>
    </row>
    <row r="94" spans="1:14" x14ac:dyDescent="0.2">
      <c r="A94" s="1" t="s">
        <v>14</v>
      </c>
    </row>
    <row r="95" spans="1:14" x14ac:dyDescent="0.2">
      <c r="A95" s="1" t="s">
        <v>15</v>
      </c>
    </row>
    <row r="96" spans="1:14" x14ac:dyDescent="0.2">
      <c r="A96" s="1" t="s">
        <v>16</v>
      </c>
    </row>
    <row r="97" spans="1:1" x14ac:dyDescent="0.2">
      <c r="A97" s="1" t="s">
        <v>17</v>
      </c>
    </row>
    <row r="98" spans="1:1" x14ac:dyDescent="0.2">
      <c r="A98" s="1" t="s">
        <v>18</v>
      </c>
    </row>
    <row r="99" spans="1:1" x14ac:dyDescent="0.2">
      <c r="A99" s="1" t="s">
        <v>19</v>
      </c>
    </row>
    <row r="100" spans="1:1" ht="15.75" x14ac:dyDescent="0.2">
      <c r="A100" s="1" t="s">
        <v>21</v>
      </c>
    </row>
    <row r="101" spans="1:1" x14ac:dyDescent="0.2">
      <c r="A101" s="1" t="s">
        <v>20</v>
      </c>
    </row>
  </sheetData>
  <sheetProtection formatColumns="0" formatRows="0" insertRows="0" deleteRows="0" selectLockedCells="1" sort="0" autoFilter="0"/>
  <sortState xmlns:xlrd2="http://schemas.microsoft.com/office/spreadsheetml/2017/richdata2" ref="A6:M75">
    <sortCondition ref="F6:F75" customList="Sede,Caraúbas,Maracajaú,Dom Marcolino,São Jose,Novo Horizonte II,Riacho D'Agua,Novo Horizonte,Nova Vida,Santa Ana"/>
  </sortState>
  <mergeCells count="5">
    <mergeCell ref="A2:N2"/>
    <mergeCell ref="A4:A5"/>
    <mergeCell ref="B4:B5"/>
    <mergeCell ref="C4:C5"/>
    <mergeCell ref="D4:M4"/>
  </mergeCells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radamires jose da silva silva</cp:lastModifiedBy>
  <cp:lastPrinted>2025-04-08T19:30:13Z</cp:lastPrinted>
  <dcterms:created xsi:type="dcterms:W3CDTF">2016-04-22T13:37:24Z</dcterms:created>
  <dcterms:modified xsi:type="dcterms:W3CDTF">2025-04-23T15:53:16Z</dcterms:modified>
</cp:coreProperties>
</file>